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Backup\upto date\2021\reports\02 Output\Mar-04\AT58\"/>
    </mc:Choice>
  </mc:AlternateContent>
  <xr:revisionPtr revIDLastSave="0" documentId="13_ncr:1_{ACBEA925-DB08-43D1-A8CF-5ADE4ED9D8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side" sheetId="1" r:id="rId1"/>
    <sheet name="Ledelsespåtegning" sheetId="5" r:id="rId2"/>
    <sheet name="Resultatopgørelse" sheetId="4" r:id="rId3"/>
    <sheet name="Balance" sheetId="3" r:id="rId4"/>
    <sheet name="Noter" sheetId="2" r:id="rId5"/>
  </sheets>
  <definedNames>
    <definedName name="_Toc251576535" localSheetId="1">Ledelsespåtegning!$B$2</definedName>
    <definedName name="_Toc516985418" localSheetId="4">Noter!#REF!</definedName>
    <definedName name="_xlnm.Print_Area" localSheetId="0">Forside!$A$1:$I$43</definedName>
    <definedName name="_xlnm.Print_Area" localSheetId="4">Noter!$B$2:$H$146</definedName>
    <definedName name="Table_1">Resultatopgørelse!$B$4:$H$9</definedName>
    <definedName name="Table_2">Resultatopgørelse!$B$12:$H$24</definedName>
    <definedName name="Table_3">Balance!$B$4:$F$9</definedName>
    <definedName name="Table_4">Balance!$B$12:$F$20</definedName>
    <definedName name="Table_5">Noter!$B$4:$H$32</definedName>
    <definedName name="Table_6">Noter!$B$35:$H$99</definedName>
    <definedName name="Table_7">Noter!$B$102:$H$116</definedName>
    <definedName name="Table_8">Noter!$B$119:$H$146</definedName>
    <definedName name="TitleRegion1.B4.H9.3">Resultatopgørelse!$B$4:$H$9</definedName>
    <definedName name="TitleRegion2.B12.H24.3">Resultatopgørelse!$B$12:$H$24</definedName>
    <definedName name="TitleRegion3.B4.F9.4">Balance!$B$4:$F$9</definedName>
    <definedName name="TitleRegion4.B12.F21.4">Balance!$B$12:$F$21</definedName>
    <definedName name="TitleRegion5.B4.H32.5">Noter!$B$4:$H$32</definedName>
    <definedName name="TitleRegion6.B35.H99.5">Noter!$B$35:$H$99</definedName>
    <definedName name="TitleRegion7.B102.H116.5">Noter!$B$102:$H$116</definedName>
    <definedName name="TitleRegion8.B119.H146.5">Noter!$B$119:$H$146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D4" i="4" s="1"/>
  <c r="D4" i="2" s="1"/>
  <c r="B6" i="4"/>
  <c r="B7" i="4" s="1"/>
  <c r="B8" i="4" s="1"/>
  <c r="F12" i="3" l="1"/>
  <c r="D35" i="2"/>
  <c r="F102" i="2"/>
  <c r="D4" i="3"/>
  <c r="F4" i="2"/>
  <c r="D119" i="2"/>
  <c r="D12" i="3"/>
  <c r="D102" i="2"/>
  <c r="F119" i="2"/>
  <c r="F4" i="3"/>
  <c r="F35" i="2"/>
  <c r="F12" i="4"/>
  <c r="H12" i="4" l="1"/>
  <c r="H4" i="4"/>
  <c r="D12" i="4"/>
  <c r="H102" i="2" l="1"/>
  <c r="H4" i="2"/>
  <c r="H35" i="2"/>
  <c r="H119" i="2"/>
  <c r="H95" i="2"/>
  <c r="F95" i="2"/>
  <c r="D95" i="2"/>
  <c r="F146" i="2" l="1"/>
  <c r="D146" i="2"/>
  <c r="F140" i="2"/>
  <c r="D140" i="2"/>
  <c r="F134" i="2"/>
  <c r="D134" i="2"/>
  <c r="F128" i="2"/>
  <c r="D128" i="2"/>
  <c r="F124" i="2"/>
  <c r="D124" i="2"/>
  <c r="F116" i="2"/>
  <c r="D116" i="2"/>
  <c r="F111" i="2"/>
  <c r="D111" i="2"/>
  <c r="F106" i="2"/>
  <c r="D106" i="2"/>
  <c r="H99" i="2"/>
  <c r="F99" i="2"/>
  <c r="D99" i="2"/>
  <c r="H21" i="4"/>
  <c r="H89" i="2"/>
  <c r="F89" i="2"/>
  <c r="D89" i="2"/>
  <c r="H85" i="2"/>
  <c r="F85" i="2"/>
  <c r="D85" i="2"/>
  <c r="H72" i="2"/>
  <c r="F72" i="2"/>
  <c r="D72" i="2"/>
  <c r="H67" i="2"/>
  <c r="H61" i="2"/>
  <c r="H56" i="2"/>
  <c r="H50" i="2"/>
  <c r="F50" i="2"/>
  <c r="F56" i="2"/>
  <c r="F61" i="2"/>
  <c r="F67" i="2"/>
  <c r="D67" i="2"/>
  <c r="D61" i="2"/>
  <c r="D16" i="4" s="1"/>
  <c r="D56" i="2"/>
  <c r="D50" i="2"/>
  <c r="D42" i="2"/>
  <c r="B19" i="2"/>
  <c r="H42" i="2"/>
  <c r="F42" i="2"/>
  <c r="H32" i="2"/>
  <c r="H8" i="4" s="1"/>
  <c r="F32" i="2"/>
  <c r="F8" i="4" s="1"/>
  <c r="D32" i="2"/>
  <c r="D8" i="4" s="1"/>
  <c r="H24" i="2"/>
  <c r="H7" i="4" s="1"/>
  <c r="F24" i="2"/>
  <c r="F7" i="4" s="1"/>
  <c r="D24" i="2"/>
  <c r="D7" i="4" s="1"/>
  <c r="H17" i="2"/>
  <c r="H6" i="4" s="1"/>
  <c r="F17" i="2"/>
  <c r="F6" i="4" s="1"/>
  <c r="D17" i="2"/>
  <c r="D6" i="4" s="1"/>
  <c r="G17" i="2" l="1"/>
  <c r="B14" i="4"/>
  <c r="B15" i="4" s="1"/>
  <c r="B16" i="4" s="1"/>
  <c r="B17" i="4" s="1"/>
  <c r="B18" i="4" s="1"/>
  <c r="B19" i="4" s="1"/>
  <c r="B20" i="4" s="1"/>
  <c r="B21" i="4" s="1"/>
  <c r="B22" i="4" s="1"/>
  <c r="F22" i="4" l="1"/>
  <c r="D22" i="4"/>
  <c r="H10" i="2" l="1"/>
  <c r="H5" i="4" s="1"/>
  <c r="H9" i="4" s="1"/>
  <c r="F10" i="2"/>
  <c r="F5" i="4" s="1"/>
  <c r="F9" i="4" s="1"/>
  <c r="D10" i="2"/>
  <c r="D5" i="4" s="1"/>
  <c r="D9" i="4" s="1"/>
  <c r="D18" i="3"/>
  <c r="B26" i="2"/>
  <c r="G24" i="2"/>
  <c r="D17" i="3" l="1"/>
  <c r="D15" i="3"/>
  <c r="D13" i="3"/>
  <c r="D8" i="3"/>
  <c r="D6" i="3"/>
  <c r="D5" i="3"/>
  <c r="D21" i="4"/>
  <c r="D20" i="4"/>
  <c r="D19" i="4"/>
  <c r="D18" i="4"/>
  <c r="D17" i="4"/>
  <c r="H15" i="4"/>
  <c r="F18" i="3"/>
  <c r="H14" i="4"/>
  <c r="H20" i="4"/>
  <c r="F20" i="4"/>
  <c r="G145" i="2"/>
  <c r="B46" i="2"/>
  <c r="B52" i="2" s="1"/>
  <c r="F17" i="3"/>
  <c r="F16" i="3"/>
  <c r="F15" i="3"/>
  <c r="F13" i="3"/>
  <c r="F8" i="3"/>
  <c r="F6" i="3"/>
  <c r="F5" i="3"/>
  <c r="H22" i="4"/>
  <c r="F21" i="4"/>
  <c r="H19" i="4"/>
  <c r="F19" i="4"/>
  <c r="H18" i="4"/>
  <c r="F18" i="4"/>
  <c r="H17" i="4"/>
  <c r="H16" i="4"/>
  <c r="H13" i="4"/>
  <c r="G10" i="2"/>
  <c r="H23" i="4" l="1"/>
  <c r="H24" i="4" s="1"/>
  <c r="F19" i="3"/>
  <c r="F20" i="3" s="1"/>
  <c r="D7" i="3"/>
  <c r="D9" i="3" s="1"/>
  <c r="D14" i="4"/>
  <c r="M32" i="2"/>
  <c r="D15" i="4"/>
  <c r="F15" i="4"/>
  <c r="F7" i="3"/>
  <c r="F9" i="3" s="1"/>
  <c r="F14" i="4"/>
  <c r="F13" i="4"/>
  <c r="F16" i="4"/>
  <c r="B58" i="2"/>
  <c r="B63" i="2" s="1"/>
  <c r="B69" i="2" s="1"/>
  <c r="B74" i="2" s="1"/>
  <c r="F17" i="4"/>
  <c r="F23" i="4" l="1"/>
  <c r="F24" i="4" s="1"/>
  <c r="B6" i="3"/>
  <c r="B8" i="3" s="1"/>
  <c r="B15" i="3" s="1"/>
  <c r="B16" i="3" s="1"/>
  <c r="B17" i="3" s="1"/>
  <c r="B18" i="3" s="1"/>
  <c r="B21" i="3" s="1"/>
  <c r="D13" i="4"/>
  <c r="D23" i="4" s="1"/>
  <c r="D24" i="4" s="1"/>
  <c r="B87" i="2"/>
  <c r="B91" i="2" s="1"/>
  <c r="B97" i="2" s="1"/>
  <c r="B108" i="2" l="1"/>
  <c r="B113" i="2" s="1"/>
  <c r="B126" i="2" s="1"/>
  <c r="B130" i="2" s="1"/>
  <c r="B136" i="2" s="1"/>
  <c r="B142" i="2" s="1"/>
  <c r="D16" i="3"/>
  <c r="D19" i="3" s="1"/>
  <c r="D20" i="3" s="1"/>
</calcChain>
</file>

<file path=xl/sharedStrings.xml><?xml version="1.0" encoding="utf-8"?>
<sst xmlns="http://schemas.openxmlformats.org/spreadsheetml/2006/main" count="410" uniqueCount="146">
  <si>
    <t xml:space="preserve">Indsæt logo </t>
  </si>
  <si>
    <t>(NAVN)</t>
  </si>
  <si>
    <t>RESULTATOPGØRELSE</t>
  </si>
  <si>
    <t>INDTÆGTER</t>
  </si>
  <si>
    <t>Note</t>
  </si>
  <si>
    <t>INDTÆGTER I ALT</t>
  </si>
  <si>
    <t xml:space="preserve">Øvrige indtægter </t>
  </si>
  <si>
    <t>Mødeudgifter</t>
  </si>
  <si>
    <t>Husleje</t>
  </si>
  <si>
    <t xml:space="preserve">Note </t>
  </si>
  <si>
    <t>Beskrivelse</t>
  </si>
  <si>
    <t>Kontorinventar</t>
  </si>
  <si>
    <t>IT udstyr</t>
  </si>
  <si>
    <t>Kontorartikler</t>
  </si>
  <si>
    <t>Kursus, seminar, konference</t>
  </si>
  <si>
    <t>Software og licenser</t>
  </si>
  <si>
    <t>Pensioner</t>
  </si>
  <si>
    <t>Andre omkostninger til social sikring</t>
  </si>
  <si>
    <t>Omsætningsaktiver</t>
  </si>
  <si>
    <t>AKTIVER</t>
  </si>
  <si>
    <t>PASSIVER</t>
  </si>
  <si>
    <t xml:space="preserve">Egenkapital </t>
  </si>
  <si>
    <t>Gæld</t>
  </si>
  <si>
    <t>Periodeafgrænsningsposter</t>
  </si>
  <si>
    <t>Annoncering og PR</t>
  </si>
  <si>
    <t xml:space="preserve">Forsikringer </t>
  </si>
  <si>
    <t>Kreditorer</t>
  </si>
  <si>
    <t>[art]</t>
  </si>
  <si>
    <t>Gager og lønninger</t>
  </si>
  <si>
    <t>Kontorhold og it</t>
  </si>
  <si>
    <t>Porto</t>
  </si>
  <si>
    <t>Ophold</t>
  </si>
  <si>
    <t>Transport</t>
  </si>
  <si>
    <t>Øvrige</t>
  </si>
  <si>
    <t>Efteruddannelse, interne kurser m.v.</t>
  </si>
  <si>
    <t>Øvrige udgifter</t>
  </si>
  <si>
    <t xml:space="preserve">NOTER </t>
  </si>
  <si>
    <t>Forudbetalt husleje, depositum</t>
  </si>
  <si>
    <t>Øvrige forudbetalte poster</t>
  </si>
  <si>
    <t>Indestående i pengeinstitutter</t>
  </si>
  <si>
    <t>Kassebeholdning</t>
  </si>
  <si>
    <t>Årets resultat</t>
  </si>
  <si>
    <t>Saldo ved årets begyndelse</t>
  </si>
  <si>
    <t>Øvrige reguleringer</t>
  </si>
  <si>
    <t>Gæld til Arbejdstilsynet</t>
  </si>
  <si>
    <t>Anden gæld</t>
  </si>
  <si>
    <t>Gæld i alt</t>
  </si>
  <si>
    <t>Skyldige poster vedr. kreditor</t>
  </si>
  <si>
    <t>Øvrige skyldige poster</t>
  </si>
  <si>
    <t>Eventualforpligtelser</t>
  </si>
  <si>
    <t xml:space="preserve">TILSKUD I ALT </t>
  </si>
  <si>
    <t xml:space="preserve">ØVRIGE INDTÆGTER I ALT </t>
  </si>
  <si>
    <t xml:space="preserve">PERSONALEOMKOSTNINGER I ALT </t>
  </si>
  <si>
    <t xml:space="preserve">MØDEUDGIFTER I ALT </t>
  </si>
  <si>
    <t xml:space="preserve">REJSEUDGIFTER I ALT </t>
  </si>
  <si>
    <t>Rejseudgifter</t>
  </si>
  <si>
    <t xml:space="preserve">HUSLEJE I ALT </t>
  </si>
  <si>
    <t xml:space="preserve">KONTORHOLD OG IT I ALT </t>
  </si>
  <si>
    <t xml:space="preserve">PERIODEAFGRÆNSNINGSPOSTER I ALT </t>
  </si>
  <si>
    <t xml:space="preserve">LIKVIDER I ALT </t>
  </si>
  <si>
    <t>EGENKAPITAL I ALT</t>
  </si>
  <si>
    <t xml:space="preserve">KREDITOR I ALT </t>
  </si>
  <si>
    <t>GÆLD TIL ARBEJDSTILSYNET I ALT</t>
  </si>
  <si>
    <t xml:space="preserve">ANDEN GÆLD I ALT </t>
  </si>
  <si>
    <t>Personaleomkostninger</t>
  </si>
  <si>
    <t>BALANCE</t>
  </si>
  <si>
    <t xml:space="preserve">Likvide midler </t>
  </si>
  <si>
    <t xml:space="preserve">AKTIVER I ALT </t>
  </si>
  <si>
    <t>PASSIVER I ALT</t>
  </si>
  <si>
    <t xml:space="preserve">OMSÆTNINGSAKTIVER I ALT </t>
  </si>
  <si>
    <t>KR.</t>
  </si>
  <si>
    <t>Tilbagebetaling af tilskud</t>
  </si>
  <si>
    <t>Salg af materiale</t>
  </si>
  <si>
    <t>OMKOSTNINGER</t>
  </si>
  <si>
    <t>Kontorhold og IT</t>
  </si>
  <si>
    <t>Antal medarbejdere , Fuldtidsmedarbejdere</t>
  </si>
  <si>
    <t xml:space="preserve">Total </t>
  </si>
  <si>
    <t>Tilgodehavender</t>
  </si>
  <si>
    <t>Periodeafgræsningsposter</t>
  </si>
  <si>
    <t>Deltagerbetaling fra kursus, seminar og konference</t>
  </si>
  <si>
    <t>Partskonsulenter</t>
  </si>
  <si>
    <t>Sekretærbistand</t>
  </si>
  <si>
    <t>Skyldige lønrelaterede poster</t>
  </si>
  <si>
    <t>Ekstern konsulentbistand</t>
  </si>
  <si>
    <t>El, vand og varme</t>
  </si>
  <si>
    <t>Tryk og web</t>
  </si>
  <si>
    <t xml:space="preserve">Tryk og webudgifter </t>
  </si>
  <si>
    <t xml:space="preserve">TRYK OG WEB I ALT </t>
  </si>
  <si>
    <t xml:space="preserve">EKSTERN KONSULENTBISTAND I ALT </t>
  </si>
  <si>
    <t xml:space="preserve">TILGODEHAVENDE I ALT </t>
  </si>
  <si>
    <t>Periodeafgrænsningspost</t>
  </si>
  <si>
    <t xml:space="preserve">PERIODEAFGRÆNSNINGSPOST I ALT </t>
  </si>
  <si>
    <t>Tilgodehavende</t>
  </si>
  <si>
    <t>Likvid beholdning</t>
  </si>
  <si>
    <t>Øvrige personaleomkostninger</t>
  </si>
  <si>
    <t>Bogføring og regnskabsassistance</t>
  </si>
  <si>
    <t>Faglitteratur og abonnement</t>
  </si>
  <si>
    <t>Tilskud fra organisationerne</t>
  </si>
  <si>
    <t>Partskonsulentbistand m.v.</t>
  </si>
  <si>
    <t>Administrationsbidrag</t>
  </si>
  <si>
    <t>Tilgodehavende hos Arbejdstilsynet</t>
  </si>
  <si>
    <t>Partskonsulentbistand</t>
  </si>
  <si>
    <t xml:space="preserve">PARTSKONSULENTBISTAND I ALT </t>
  </si>
  <si>
    <t>Øvrige indtægter</t>
  </si>
  <si>
    <t>Adm. Indtægt (fællesekretariat)</t>
  </si>
  <si>
    <t xml:space="preserve">Bestyrelse </t>
  </si>
  <si>
    <t>Mellemværende med andre organisationer m.v.</t>
  </si>
  <si>
    <t>Tilgodehavende hos andre organisationer m.v.</t>
  </si>
  <si>
    <t xml:space="preserve">Ledelsespåtegning </t>
  </si>
  <si>
    <t>Årsrapporten er aflagt i overensstemmelse med årsregnskabsloven og bekendtgørelse om branchefællesskabernes arbejdsmiljøindsats, finansiering, regnskab m.v.</t>
  </si>
  <si>
    <t>Videreført tilskud fra tidligere år (tillæg)</t>
  </si>
  <si>
    <t>Videreført tilskud til næste år (fradrag)</t>
  </si>
  <si>
    <t>Tilbageført tilskud til tværgående aktiviteter (fradrag)</t>
  </si>
  <si>
    <t>Tilbageførsel til tværgående aktiviteter</t>
  </si>
  <si>
    <t>Tilskud  fra Arbejdstilsynet</t>
  </si>
  <si>
    <t>Modtaget tilskud fra Arbejdstilsynet</t>
  </si>
  <si>
    <t>Udgifter ved deltagelse i tværgående aktiviteter</t>
  </si>
  <si>
    <t>Videreført tilskud fra Arbejdsmiljørådet til næste år (fradrag)</t>
  </si>
  <si>
    <t>Tilbageført tilskud til Arbejdsmiljørådet (fradrag)</t>
  </si>
  <si>
    <t>Tilbageførsel til Arbejdsmiljørådet</t>
  </si>
  <si>
    <t>Videreført tilskud fra Arbejdsmiljørådet til næste år</t>
  </si>
  <si>
    <t>Tilskud fra Arbejdsmiljørådet</t>
  </si>
  <si>
    <t>Modtaget tilskud fra Arbejdsmiljørådet</t>
  </si>
  <si>
    <t>Videreført tilskud fra Arbejdsmiljørådet tidligere år (tillæg)</t>
  </si>
  <si>
    <t xml:space="preserve">TILSKUD FRA ARBEJDSMILØRÅDET  I ALT </t>
  </si>
  <si>
    <t>Finansielle omkostninger</t>
  </si>
  <si>
    <t>FINANSIELLE OMKOSTNINGER I ALT</t>
  </si>
  <si>
    <t>Tilskud  fra Arbejdsmiljørådet</t>
  </si>
  <si>
    <t xml:space="preserve">OMKOSTNINGER I ALT </t>
  </si>
  <si>
    <t>Årets renteudgifter</t>
  </si>
  <si>
    <t>Årets renteindtægter</t>
  </si>
  <si>
    <t>Tilskud fra Arbejdstilsynet</t>
  </si>
  <si>
    <t>Tilskud arbejdspladsnære aktiviteter</t>
  </si>
  <si>
    <r>
      <t>ÅRSREGNSKAB FOR  202</t>
    </r>
    <r>
      <rPr>
        <sz val="16"/>
        <color rgb="FFFF0000"/>
        <rFont val="Calibri"/>
        <family val="2"/>
        <scheme val="minor"/>
      </rPr>
      <t>X</t>
    </r>
  </si>
  <si>
    <r>
      <t>Afleveringsfrist 1. april 202</t>
    </r>
    <r>
      <rPr>
        <sz val="11"/>
        <color rgb="FFFF0000"/>
        <rFont val="Calibri"/>
        <family val="2"/>
        <scheme val="minor"/>
      </rPr>
      <t>X</t>
    </r>
  </si>
  <si>
    <r>
      <t>Bestyrelse har dags dato behandlet og godkendt årsrapporten for regnskabsåret 1. januar – 31. december 202</t>
    </r>
    <r>
      <rPr>
        <sz val="11"/>
        <color rgb="FFFF0000"/>
        <rFont val="Times New Roman"/>
        <family val="1"/>
      </rPr>
      <t>X</t>
    </r>
    <r>
      <rPr>
        <sz val="11"/>
        <color theme="1"/>
        <rFont val="Times New Roman"/>
        <family val="1"/>
      </rPr>
      <t xml:space="preserve"> for BFA </t>
    </r>
    <r>
      <rPr>
        <sz val="11"/>
        <color rgb="FFFF0000"/>
        <rFont val="Times New Roman"/>
        <family val="1"/>
      </rPr>
      <t>XX</t>
    </r>
  </si>
  <si>
    <r>
      <t>Det er vores opfattelse, at årsregnskabet giver et retvisende billede aktiver, passiver og finansielle stilling pr. 31. december 202</t>
    </r>
    <r>
      <rPr>
        <sz val="11"/>
        <color rgb="FFFF0000"/>
        <rFont val="Times New Roman"/>
        <family val="1"/>
      </rPr>
      <t>X</t>
    </r>
    <r>
      <rPr>
        <sz val="11"/>
        <color theme="1"/>
        <rFont val="Times New Roman"/>
        <family val="1"/>
      </rPr>
      <t xml:space="preserve"> samt af resultatet af aktiviteter for regnskabsåret 1. januar – 31. december 202</t>
    </r>
    <r>
      <rPr>
        <sz val="11"/>
        <color rgb="FFFF0000"/>
        <rFont val="Times New Roman"/>
        <family val="1"/>
      </rPr>
      <t>X</t>
    </r>
    <r>
      <rPr>
        <sz val="11"/>
        <color theme="1"/>
        <rFont val="Times New Roman"/>
        <family val="1"/>
      </rPr>
      <t>.</t>
    </r>
  </si>
  <si>
    <t xml:space="preserve"> Udgifter ved deltagelse i tværgående aktiviteter</t>
  </si>
  <si>
    <t xml:space="preserve">UDGIFTER til  DELTAGELSE I TVÆRGÅENDE I ALT </t>
  </si>
  <si>
    <t xml:space="preserve"> ÅRETS RESULTAT </t>
  </si>
  <si>
    <t>Videreført tilskud til næste år</t>
  </si>
  <si>
    <t>V. tilskud arbejdspladsnære aktiviteter til næste år</t>
  </si>
  <si>
    <t>Årets gebyrudgifter</t>
  </si>
  <si>
    <r>
      <t xml:space="preserve">By, den </t>
    </r>
    <r>
      <rPr>
        <sz val="11"/>
        <color rgb="FFFF0000"/>
        <rFont val="Times New Roman"/>
        <family val="1"/>
      </rPr>
      <t>XX. marts</t>
    </r>
    <r>
      <rPr>
        <sz val="11"/>
        <color theme="1"/>
        <rFont val="Times New Roman"/>
        <family val="1"/>
      </rPr>
      <t xml:space="preserve"> 202</t>
    </r>
    <r>
      <rPr>
        <sz val="11"/>
        <color rgb="FFFF0000"/>
        <rFont val="Times New Roman"/>
        <family val="1"/>
      </rPr>
      <t>X</t>
    </r>
  </si>
  <si>
    <t>Blank</t>
  </si>
  <si>
    <t>Slutet på 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</si>
</sst>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Calibri"/>
      <family val="2"/>
      <scheme val="minor"/>
    </font>
    <font>
      <sz val="11"/>
      <color rgb="FFBFBFBF"/>
      <name val="Calibri"/>
      <family val="2"/>
      <scheme val="minor"/>
    </font>
    <font>
      <b/>
      <sz val="11"/>
      <color rgb="FFBFBFBF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DB7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16" fillId="0" borderId="0" applyNumberFormat="0" applyFill="0" applyProtection="0">
      <alignment horizontal="centerContinuous" vertical="center"/>
    </xf>
    <xf numFmtId="0" fontId="21" fillId="0" borderId="0" applyNumberFormat="0" applyFill="0" applyProtection="0">
      <alignment horizontal="centerContinuous" vertical="center"/>
    </xf>
    <xf numFmtId="0" fontId="22" fillId="0" borderId="0" applyNumberFormat="0" applyFill="0" applyProtection="0">
      <alignment horizontal="centerContinuous" vertical="center"/>
    </xf>
    <xf numFmtId="0" fontId="19" fillId="0" borderId="0" applyFill="0" applyProtection="0">
      <alignment horizontal="centerContinuous" vertical="center"/>
    </xf>
    <xf numFmtId="0" fontId="23" fillId="0" borderId="0" applyFill="0" applyProtection="0">
      <alignment horizontal="centerContinuous" vertical="center"/>
    </xf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0" fillId="2" borderId="0" xfId="0" applyFont="1" applyFill="1"/>
    <xf numFmtId="0" fontId="9" fillId="2" borderId="0" xfId="0" applyFont="1" applyFill="1" applyAlignment="1">
      <alignment horizontal="left"/>
    </xf>
    <xf numFmtId="0" fontId="0" fillId="3" borderId="0" xfId="0" applyFill="1" applyBorder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ont="1" applyFill="1" applyBorder="1"/>
    <xf numFmtId="2" fontId="0" fillId="3" borderId="1" xfId="2" applyNumberFormat="1" applyFont="1" applyFill="1" applyBorder="1"/>
    <xf numFmtId="43" fontId="0" fillId="2" borderId="0" xfId="2" applyFont="1" applyFill="1"/>
    <xf numFmtId="164" fontId="0" fillId="2" borderId="0" xfId="2" applyNumberFormat="1" applyFont="1" applyFill="1" applyAlignment="1">
      <alignment horizontal="center"/>
    </xf>
    <xf numFmtId="164" fontId="0" fillId="2" borderId="0" xfId="2" applyNumberFormat="1" applyFont="1" applyFill="1"/>
    <xf numFmtId="164" fontId="0" fillId="3" borderId="0" xfId="2" applyNumberFormat="1" applyFont="1" applyFill="1"/>
    <xf numFmtId="164" fontId="4" fillId="4" borderId="0" xfId="2" applyNumberFormat="1" applyFont="1" applyFill="1"/>
    <xf numFmtId="164" fontId="9" fillId="2" borderId="0" xfId="2" applyNumberFormat="1" applyFont="1" applyFill="1"/>
    <xf numFmtId="164" fontId="0" fillId="3" borderId="1" xfId="2" applyNumberFormat="1" applyFont="1" applyFill="1" applyBorder="1"/>
    <xf numFmtId="164" fontId="0" fillId="4" borderId="1" xfId="2" applyNumberFormat="1" applyFont="1" applyFill="1" applyBorder="1"/>
    <xf numFmtId="164" fontId="0" fillId="2" borderId="0" xfId="2" applyNumberFormat="1" applyFont="1" applyFill="1" applyAlignment="1">
      <alignment horizontal="center" vertical="center"/>
    </xf>
    <xf numFmtId="43" fontId="0" fillId="3" borderId="2" xfId="2" applyFont="1" applyFill="1" applyBorder="1"/>
    <xf numFmtId="43" fontId="4" fillId="4" borderId="2" xfId="2" applyFont="1" applyFill="1" applyBorder="1"/>
    <xf numFmtId="164" fontId="0" fillId="2" borderId="0" xfId="2" applyNumberFormat="1" applyFont="1" applyFill="1" applyAlignment="1">
      <alignment horizontal="right"/>
    </xf>
    <xf numFmtId="164" fontId="0" fillId="4" borderId="0" xfId="2" applyNumberFormat="1" applyFont="1" applyFill="1"/>
    <xf numFmtId="164" fontId="4" fillId="4" borderId="1" xfId="2" applyNumberFormat="1" applyFont="1" applyFill="1" applyBorder="1"/>
    <xf numFmtId="164" fontId="4" fillId="4" borderId="0" xfId="2" applyNumberFormat="1" applyFont="1" applyFill="1" applyBorder="1"/>
    <xf numFmtId="164" fontId="0" fillId="0" borderId="0" xfId="2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1" fontId="10" fillId="2" borderId="0" xfId="2" applyNumberFormat="1" applyFont="1" applyFill="1" applyAlignment="1">
      <alignment horizontal="center"/>
    </xf>
    <xf numFmtId="164" fontId="0" fillId="6" borderId="0" xfId="2" applyNumberFormat="1" applyFont="1" applyFill="1" applyAlignment="1">
      <alignment horizontal="center"/>
    </xf>
    <xf numFmtId="164" fontId="0" fillId="6" borderId="0" xfId="2" applyNumberFormat="1" applyFont="1" applyFill="1"/>
    <xf numFmtId="164" fontId="9" fillId="6" borderId="0" xfId="2" applyNumberFormat="1" applyFont="1" applyFill="1"/>
    <xf numFmtId="164" fontId="0" fillId="6" borderId="1" xfId="2" applyNumberFormat="1" applyFont="1" applyFill="1" applyBorder="1"/>
    <xf numFmtId="0" fontId="10" fillId="2" borderId="0" xfId="2" applyNumberFormat="1" applyFont="1" applyFill="1" applyAlignment="1">
      <alignment horizontal="center" wrapText="1"/>
    </xf>
    <xf numFmtId="0" fontId="0" fillId="7" borderId="0" xfId="0" applyFill="1"/>
    <xf numFmtId="0" fontId="0" fillId="7" borderId="1" xfId="0" applyFill="1" applyBorder="1"/>
    <xf numFmtId="0" fontId="0" fillId="7" borderId="0" xfId="0" applyFill="1" applyBorder="1"/>
    <xf numFmtId="164" fontId="12" fillId="7" borderId="0" xfId="2" applyNumberFormat="1" applyFont="1" applyFill="1"/>
    <xf numFmtId="2" fontId="0" fillId="7" borderId="1" xfId="2" applyNumberFormat="1" applyFont="1" applyFill="1" applyBorder="1"/>
    <xf numFmtId="43" fontId="0" fillId="7" borderId="2" xfId="2" applyFont="1" applyFill="1" applyBorder="1"/>
    <xf numFmtId="0" fontId="0" fillId="0" borderId="0" xfId="0" applyAlignment="1">
      <alignment horizontal="center"/>
    </xf>
    <xf numFmtId="0" fontId="0" fillId="0" borderId="0" xfId="0" applyAlignment="1"/>
    <xf numFmtId="0" fontId="15" fillId="0" borderId="0" xfId="0" applyFont="1"/>
    <xf numFmtId="0" fontId="1" fillId="0" borderId="0" xfId="0" applyFont="1" applyAlignment="1"/>
    <xf numFmtId="0" fontId="3" fillId="0" borderId="0" xfId="0" applyFont="1" applyBorder="1" applyAlignment="1"/>
    <xf numFmtId="0" fontId="1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9" fillId="5" borderId="0" xfId="0" applyFont="1" applyFill="1" applyAlignment="1">
      <alignment horizontal="centerContinuous"/>
    </xf>
    <xf numFmtId="164" fontId="9" fillId="5" borderId="0" xfId="2" applyNumberFormat="1" applyFont="1" applyFill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17" fillId="2" borderId="0" xfId="0" applyFont="1" applyFill="1"/>
    <xf numFmtId="164" fontId="17" fillId="2" borderId="0" xfId="2" applyNumberFormat="1" applyFont="1" applyFill="1"/>
    <xf numFmtId="0" fontId="17" fillId="2" borderId="0" xfId="0" applyFont="1" applyFill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0" fontId="0" fillId="7" borderId="0" xfId="0" applyFill="1" applyAlignment="1">
      <alignment vertical="top"/>
    </xf>
    <xf numFmtId="0" fontId="0" fillId="3" borderId="0" xfId="0" applyFill="1" applyAlignment="1">
      <alignment vertical="top"/>
    </xf>
    <xf numFmtId="0" fontId="2" fillId="2" borderId="0" xfId="0" applyFont="1" applyFill="1" applyAlignment="1">
      <alignment horizontal="centerContinuous" vertical="top"/>
    </xf>
    <xf numFmtId="0" fontId="11" fillId="5" borderId="0" xfId="0" applyFont="1" applyFill="1" applyAlignment="1">
      <alignment horizontal="centerContinuous" wrapText="1"/>
    </xf>
    <xf numFmtId="0" fontId="11" fillId="5" borderId="0" xfId="0" applyFont="1" applyFill="1" applyAlignment="1">
      <alignment horizontal="centerContinuous"/>
    </xf>
    <xf numFmtId="0" fontId="10" fillId="2" borderId="0" xfId="0" applyFont="1" applyFill="1" applyAlignment="1">
      <alignment horizontal="centerContinuous" vertical="top"/>
    </xf>
    <xf numFmtId="164" fontId="17" fillId="2" borderId="0" xfId="2" applyNumberFormat="1" applyFont="1" applyFill="1" applyAlignment="1">
      <alignment horizontal="center"/>
    </xf>
    <xf numFmtId="164" fontId="18" fillId="2" borderId="0" xfId="2" applyNumberFormat="1" applyFont="1" applyFill="1"/>
    <xf numFmtId="0" fontId="11" fillId="5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"/>
    </xf>
    <xf numFmtId="164" fontId="8" fillId="2" borderId="0" xfId="2" applyNumberFormat="1" applyFont="1" applyFill="1"/>
    <xf numFmtId="2" fontId="8" fillId="7" borderId="0" xfId="2" applyNumberFormat="1" applyFont="1" applyFill="1" applyBorder="1"/>
    <xf numFmtId="2" fontId="8" fillId="3" borderId="0" xfId="2" applyNumberFormat="1" applyFont="1" applyFill="1" applyBorder="1"/>
    <xf numFmtId="164" fontId="8" fillId="4" borderId="0" xfId="2" applyNumberFormat="1" applyFont="1" applyFill="1" applyBorder="1"/>
    <xf numFmtId="164" fontId="8" fillId="8" borderId="0" xfId="2" applyNumberFormat="1" applyFont="1" applyFill="1"/>
    <xf numFmtId="2" fontId="8" fillId="8" borderId="0" xfId="2" applyNumberFormat="1" applyFont="1" applyFill="1" applyBorder="1" applyAlignment="1">
      <alignment horizontal="left"/>
    </xf>
    <xf numFmtId="164" fontId="8" fillId="8" borderId="0" xfId="2" applyNumberFormat="1" applyFont="1" applyFill="1" applyBorder="1" applyAlignment="1">
      <alignment horizontal="left"/>
    </xf>
    <xf numFmtId="2" fontId="0" fillId="2" borderId="0" xfId="0" applyNumberFormat="1" applyFill="1" applyAlignment="1">
      <alignment horizontal="left"/>
    </xf>
    <xf numFmtId="2" fontId="10" fillId="2" borderId="0" xfId="2" applyNumberFormat="1" applyFont="1" applyFill="1" applyAlignment="1">
      <alignment horizontal="center"/>
    </xf>
    <xf numFmtId="0" fontId="0" fillId="0" borderId="0" xfId="0" applyFill="1"/>
    <xf numFmtId="0" fontId="15" fillId="0" borderId="0" xfId="0" applyFont="1" applyFill="1"/>
    <xf numFmtId="0" fontId="0" fillId="0" borderId="0" xfId="0" applyFill="1" applyBorder="1"/>
    <xf numFmtId="164" fontId="0" fillId="0" borderId="0" xfId="2" applyNumberFormat="1" applyFont="1" applyFill="1"/>
    <xf numFmtId="0" fontId="9" fillId="0" borderId="0" xfId="0" applyFont="1" applyFill="1"/>
    <xf numFmtId="0" fontId="0" fillId="0" borderId="0" xfId="0" applyFont="1" applyFill="1"/>
    <xf numFmtId="0" fontId="21" fillId="0" borderId="0" xfId="4">
      <alignment horizontal="centerContinuous" vertical="center"/>
    </xf>
    <xf numFmtId="0" fontId="16" fillId="0" borderId="0" xfId="3">
      <alignment horizontal="centerContinuous" vertical="center"/>
    </xf>
    <xf numFmtId="0" fontId="19" fillId="2" borderId="0" xfId="6" applyFill="1">
      <alignment horizontal="centerContinuous" vertical="center"/>
    </xf>
    <xf numFmtId="0" fontId="22" fillId="5" borderId="0" xfId="5" applyFill="1">
      <alignment horizontal="centerContinuous" vertical="center"/>
    </xf>
    <xf numFmtId="164" fontId="22" fillId="5" borderId="0" xfId="5" applyNumberFormat="1" applyFill="1">
      <alignment horizontal="centerContinuous" vertical="center"/>
    </xf>
    <xf numFmtId="0" fontId="23" fillId="5" borderId="0" xfId="7" applyFill="1">
      <alignment horizontal="centerContinuous" vertical="center"/>
    </xf>
    <xf numFmtId="0" fontId="20" fillId="2" borderId="0" xfId="6" applyFont="1" applyFill="1">
      <alignment horizontal="centerContinuous" vertical="center"/>
    </xf>
  </cellXfs>
  <cellStyles count="8">
    <cellStyle name="Comma" xfId="2" builtinId="3"/>
    <cellStyle name="Heading 1" xfId="3" builtinId="16" customBuiltin="1"/>
    <cellStyle name="Heading 2" xfId="4" builtinId="17" customBuiltin="1"/>
    <cellStyle name="Heading 2a" xfId="6" xr:uid="{F3A76F7F-0220-4AD9-BCBE-3FB896153AA3}"/>
    <cellStyle name="Heading 3" xfId="5" builtinId="18" customBuiltin="1"/>
    <cellStyle name="Heading 3a" xfId="7" xr:uid="{F55529E4-9A6B-4665-9A5F-4208F2BEAD0B}"/>
    <cellStyle name="Normal" xfId="0" builtinId="0"/>
    <cellStyle name="Normal 2" xfId="1" xr:uid="{00000000-0005-0000-0000-000002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FBFBF"/>
      <color rgb="FFC0C0C0"/>
      <color rgb="FFFF0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view="pageBreakPreview" zoomScale="110" zoomScaleNormal="110" zoomScaleSheetLayoutView="110" workbookViewId="0"/>
  </sheetViews>
  <sheetFormatPr defaultRowHeight="14.4" x14ac:dyDescent="0.3"/>
  <cols>
    <col min="7" max="7" width="27.33203125" customWidth="1"/>
    <col min="8" max="8" width="0.44140625" customWidth="1"/>
    <col min="9" max="9" width="0" hidden="1" customWidth="1"/>
  </cols>
  <sheetData>
    <row r="1" spans="1:9" ht="90" customHeight="1" x14ac:dyDescent="0.3">
      <c r="G1" s="52" t="s">
        <v>0</v>
      </c>
      <c r="H1" s="53"/>
      <c r="I1" s="53"/>
    </row>
    <row r="2" spans="1:9" x14ac:dyDescent="0.3">
      <c r="G2" s="53"/>
      <c r="H2" s="53"/>
      <c r="I2" s="53"/>
    </row>
    <row r="3" spans="1:9" x14ac:dyDescent="0.3">
      <c r="G3" s="53"/>
      <c r="H3" s="53"/>
      <c r="I3" s="53"/>
    </row>
    <row r="12" spans="1:9" ht="21" x14ac:dyDescent="0.4">
      <c r="A12" s="94" t="s">
        <v>133</v>
      </c>
      <c r="B12" s="57"/>
      <c r="C12" s="57"/>
      <c r="D12" s="57"/>
      <c r="E12" s="57"/>
      <c r="F12" s="57"/>
      <c r="G12" s="57"/>
      <c r="H12" s="55"/>
      <c r="I12" s="55"/>
    </row>
    <row r="14" spans="1:9" x14ac:dyDescent="0.3">
      <c r="A14" s="58" t="s">
        <v>1</v>
      </c>
      <c r="B14" s="58"/>
      <c r="C14" s="58"/>
      <c r="D14" s="58"/>
      <c r="E14" s="58"/>
      <c r="F14" s="58"/>
      <c r="G14" s="58"/>
      <c r="H14" s="56"/>
      <c r="I14" s="56"/>
    </row>
    <row r="42" spans="1:9" x14ac:dyDescent="0.3">
      <c r="A42" s="59" t="s">
        <v>134</v>
      </c>
      <c r="B42" s="59"/>
      <c r="C42" s="59"/>
      <c r="D42" s="59"/>
      <c r="E42" s="59"/>
      <c r="F42" s="59"/>
      <c r="G42" s="59"/>
      <c r="H42" s="53"/>
      <c r="I42" s="53"/>
    </row>
    <row r="43" spans="1:9" x14ac:dyDescent="0.3">
      <c r="A43" s="54" t="s">
        <v>145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9"/>
  <sheetViews>
    <sheetView workbookViewId="0"/>
  </sheetViews>
  <sheetFormatPr defaultColWidth="0" defaultRowHeight="14.4" zeroHeight="1" x14ac:dyDescent="0.3"/>
  <cols>
    <col min="1" max="1" width="2.6640625" customWidth="1"/>
    <col min="2" max="2" width="90.33203125" bestFit="1" customWidth="1"/>
    <col min="3" max="3" width="9.109375" customWidth="1"/>
    <col min="4" max="16384" width="9.109375" hidden="1"/>
  </cols>
  <sheetData>
    <row r="1" spans="1:3" x14ac:dyDescent="0.3">
      <c r="C1" s="87"/>
    </row>
    <row r="2" spans="1:3" ht="23.4" x14ac:dyDescent="0.3">
      <c r="B2" s="93" t="s">
        <v>108</v>
      </c>
      <c r="C2" s="87"/>
    </row>
    <row r="3" spans="1:3" ht="28.2" x14ac:dyDescent="0.3">
      <c r="B3" s="37" t="s">
        <v>135</v>
      </c>
      <c r="C3" s="87"/>
    </row>
    <row r="4" spans="1:3" ht="28.2" x14ac:dyDescent="0.3">
      <c r="B4" s="37" t="s">
        <v>109</v>
      </c>
      <c r="C4" s="87"/>
    </row>
    <row r="5" spans="1:3" ht="66" customHeight="1" x14ac:dyDescent="0.3">
      <c r="B5" s="39" t="s">
        <v>136</v>
      </c>
      <c r="C5" s="87"/>
    </row>
    <row r="6" spans="1:3" x14ac:dyDescent="0.3">
      <c r="B6" s="38" t="s">
        <v>143</v>
      </c>
      <c r="C6" s="87"/>
    </row>
    <row r="7" spans="1:3" x14ac:dyDescent="0.3">
      <c r="B7" s="38"/>
      <c r="C7" s="87"/>
    </row>
    <row r="8" spans="1:3" x14ac:dyDescent="0.3">
      <c r="B8" s="38" t="s">
        <v>105</v>
      </c>
      <c r="C8" s="87"/>
    </row>
    <row r="9" spans="1:3" x14ac:dyDescent="0.3">
      <c r="A9" s="54" t="s">
        <v>145</v>
      </c>
      <c r="B9" s="54"/>
      <c r="C9" s="87"/>
    </row>
    <row r="10" spans="1:3" hidden="1" x14ac:dyDescent="0.3">
      <c r="B10" s="36"/>
    </row>
    <row r="11" spans="1:3" hidden="1" x14ac:dyDescent="0.3">
      <c r="B11" s="36"/>
    </row>
    <row r="12" spans="1:3" hidden="1" x14ac:dyDescent="0.3">
      <c r="B12" s="36"/>
    </row>
    <row r="13" spans="1:3" hidden="1" x14ac:dyDescent="0.3">
      <c r="B13" s="36"/>
    </row>
    <row r="14" spans="1:3" hidden="1" x14ac:dyDescent="0.3">
      <c r="B14" s="36"/>
    </row>
    <row r="15" spans="1:3" hidden="1" x14ac:dyDescent="0.3">
      <c r="B15" s="36"/>
    </row>
    <row r="16" spans="1:3" hidden="1" x14ac:dyDescent="0.3">
      <c r="B16" s="36"/>
    </row>
    <row r="17" spans="2:2" hidden="1" x14ac:dyDescent="0.3">
      <c r="B17" s="36"/>
    </row>
    <row r="18" spans="2:2" hidden="1" x14ac:dyDescent="0.3">
      <c r="B18" s="36"/>
    </row>
    <row r="19" spans="2:2" hidden="1" x14ac:dyDescent="0.3">
      <c r="B19" s="36"/>
    </row>
    <row r="20" spans="2:2" hidden="1" x14ac:dyDescent="0.3">
      <c r="B20" s="36"/>
    </row>
    <row r="21" spans="2:2" hidden="1" x14ac:dyDescent="0.3">
      <c r="B21" s="35"/>
    </row>
    <row r="40" spans="2:2" hidden="1" x14ac:dyDescent="0.3">
      <c r="B40" s="5"/>
    </row>
    <row r="41" spans="2:2" hidden="1" x14ac:dyDescent="0.3">
      <c r="B41" s="6"/>
    </row>
    <row r="49" customFormat="1" hidden="1" x14ac:dyDescent="0.3"/>
    <row r="50" customFormat="1" hidden="1" x14ac:dyDescent="0.3"/>
    <row r="51" customFormat="1" hidden="1" x14ac:dyDescent="0.3"/>
    <row r="52" customFormat="1" hidden="1" x14ac:dyDescent="0.3"/>
    <row r="53" customFormat="1" hidden="1" x14ac:dyDescent="0.3"/>
    <row r="54" customFormat="1" hidden="1" x14ac:dyDescent="0.3"/>
    <row r="55" customFormat="1" hidden="1" x14ac:dyDescent="0.3"/>
    <row r="56" customFormat="1" hidden="1" x14ac:dyDescent="0.3"/>
    <row r="57" customFormat="1" hidden="1" x14ac:dyDescent="0.3"/>
    <row r="58" customFormat="1" hidden="1" x14ac:dyDescent="0.3"/>
    <row r="59" customFormat="1" hidden="1" x14ac:dyDescent="0.3"/>
    <row r="60" customFormat="1" hidden="1" x14ac:dyDescent="0.3"/>
    <row r="61" customFormat="1" hidden="1" x14ac:dyDescent="0.3"/>
    <row r="62" customFormat="1" hidden="1" x14ac:dyDescent="0.3"/>
    <row r="63" customFormat="1" hidden="1" x14ac:dyDescent="0.3"/>
    <row r="64" customFormat="1" hidden="1" x14ac:dyDescent="0.3"/>
    <row r="65" customFormat="1" hidden="1" x14ac:dyDescent="0.3"/>
    <row r="66" customFormat="1" hidden="1" x14ac:dyDescent="0.3"/>
    <row r="67" customFormat="1" hidden="1" x14ac:dyDescent="0.3"/>
    <row r="68" customFormat="1" hidden="1" x14ac:dyDescent="0.3"/>
    <row r="69" customFormat="1" hidden="1" x14ac:dyDescent="0.3"/>
    <row r="70" customFormat="1" hidden="1" x14ac:dyDescent="0.3"/>
    <row r="71" customFormat="1" hidden="1" x14ac:dyDescent="0.3"/>
    <row r="72" customFormat="1" hidden="1" x14ac:dyDescent="0.3"/>
    <row r="73" customFormat="1" hidden="1" x14ac:dyDescent="0.3"/>
    <row r="74" customFormat="1" hidden="1" x14ac:dyDescent="0.3"/>
    <row r="75" customFormat="1" hidden="1" x14ac:dyDescent="0.3"/>
    <row r="76" customFormat="1" hidden="1" x14ac:dyDescent="0.3"/>
    <row r="77" customFormat="1" hidden="1" x14ac:dyDescent="0.3"/>
    <row r="78" customFormat="1" hidden="1" x14ac:dyDescent="0.3"/>
    <row r="79" customFormat="1" hidden="1" x14ac:dyDescent="0.3"/>
    <row r="80" customFormat="1" hidden="1" x14ac:dyDescent="0.3"/>
    <row r="81" customFormat="1" hidden="1" x14ac:dyDescent="0.3"/>
    <row r="82" customFormat="1" hidden="1" x14ac:dyDescent="0.3"/>
    <row r="83" customFormat="1" hidden="1" x14ac:dyDescent="0.3"/>
    <row r="84" customFormat="1" hidden="1" x14ac:dyDescent="0.3"/>
    <row r="85" customFormat="1" hidden="1" x14ac:dyDescent="0.3"/>
    <row r="86" customFormat="1" hidden="1" x14ac:dyDescent="0.3"/>
    <row r="87" customFormat="1" hidden="1" x14ac:dyDescent="0.3"/>
    <row r="88" customFormat="1" hidden="1" x14ac:dyDescent="0.3"/>
    <row r="89" customFormat="1" hidden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zoomScaleNormal="100" zoomScaleSheetLayoutView="110" workbookViewId="0"/>
  </sheetViews>
  <sheetFormatPr defaultColWidth="0" defaultRowHeight="14.4" zeroHeight="1" x14ac:dyDescent="0.3"/>
  <cols>
    <col min="1" max="1" width="2.6640625" customWidth="1"/>
    <col min="2" max="2" width="9.109375" customWidth="1"/>
    <col min="3" max="3" width="42.6640625" customWidth="1"/>
    <col min="4" max="4" width="17" customWidth="1"/>
    <col min="5" max="5" width="3.109375" hidden="1" customWidth="1"/>
    <col min="6" max="6" width="14" customWidth="1"/>
    <col min="7" max="7" width="2.33203125" hidden="1" customWidth="1"/>
    <col min="8" max="8" width="16.109375" customWidth="1"/>
    <col min="9" max="9" width="9.109375" customWidth="1"/>
    <col min="10" max="16384" width="9.109375" hidden="1"/>
  </cols>
  <sheetData>
    <row r="1" spans="2:9" x14ac:dyDescent="0.3">
      <c r="I1" s="87"/>
    </row>
    <row r="2" spans="2:9" ht="33.75" customHeight="1" x14ac:dyDescent="0.3">
      <c r="B2" s="95" t="s">
        <v>2</v>
      </c>
      <c r="C2" s="70"/>
      <c r="D2" s="70"/>
      <c r="E2" s="70"/>
      <c r="F2" s="70"/>
      <c r="G2" s="70"/>
      <c r="H2" s="70"/>
      <c r="I2" s="87"/>
    </row>
    <row r="3" spans="2:9" ht="15" customHeight="1" x14ac:dyDescent="0.3">
      <c r="B3" s="96" t="s">
        <v>3</v>
      </c>
      <c r="C3" s="60"/>
      <c r="D3" s="60"/>
      <c r="E3" s="60"/>
      <c r="F3" s="60"/>
      <c r="G3" s="60"/>
      <c r="H3" s="60"/>
      <c r="I3" s="87"/>
    </row>
    <row r="4" spans="2:9" ht="15" customHeight="1" x14ac:dyDescent="0.3">
      <c r="B4" s="78" t="s">
        <v>4</v>
      </c>
      <c r="C4" s="75" t="s">
        <v>144</v>
      </c>
      <c r="D4" s="83" t="e">
        <f>F4-1</f>
        <v>#VALUE!</v>
      </c>
      <c r="E4" s="82"/>
      <c r="F4" s="83" t="str">
        <f>RIGHT(Forside!A12,4)</f>
        <v>202X</v>
      </c>
      <c r="G4" s="82"/>
      <c r="H4" s="84" t="str">
        <f>CONCATENATE("Budget ",F12)</f>
        <v>Budget 202X</v>
      </c>
      <c r="I4" s="87"/>
    </row>
    <row r="5" spans="2:9" ht="15" customHeight="1" x14ac:dyDescent="0.3">
      <c r="B5" s="78">
        <v>1</v>
      </c>
      <c r="C5" s="21" t="s">
        <v>131</v>
      </c>
      <c r="D5" s="79" t="str">
        <f>Noter!D10</f>
        <v/>
      </c>
      <c r="E5" s="78"/>
      <c r="F5" s="80" t="str">
        <f>Noter!F10</f>
        <v/>
      </c>
      <c r="G5" s="78"/>
      <c r="H5" s="81" t="str">
        <f>Noter!H10</f>
        <v/>
      </c>
      <c r="I5" s="87"/>
    </row>
    <row r="6" spans="2:9" ht="15" customHeight="1" x14ac:dyDescent="0.3">
      <c r="B6" s="78">
        <f>B5+1</f>
        <v>2</v>
      </c>
      <c r="C6" s="21" t="s">
        <v>132</v>
      </c>
      <c r="D6" s="79" t="str">
        <f>Noter!D17</f>
        <v/>
      </c>
      <c r="E6" s="78"/>
      <c r="F6" s="80" t="str">
        <f>Noter!F17</f>
        <v/>
      </c>
      <c r="G6" s="78"/>
      <c r="H6" s="81" t="str">
        <f>Noter!H17</f>
        <v/>
      </c>
      <c r="I6" s="87"/>
    </row>
    <row r="7" spans="2:9" ht="15" customHeight="1" x14ac:dyDescent="0.3">
      <c r="B7" s="78">
        <f>B6+1</f>
        <v>3</v>
      </c>
      <c r="C7" s="21" t="s">
        <v>127</v>
      </c>
      <c r="D7" s="79" t="str">
        <f>Noter!D24</f>
        <v/>
      </c>
      <c r="E7" s="78"/>
      <c r="F7" s="80" t="str">
        <f>Noter!F24</f>
        <v/>
      </c>
      <c r="G7" s="78"/>
      <c r="H7" s="81" t="str">
        <f>Noter!H24</f>
        <v/>
      </c>
      <c r="I7" s="87"/>
    </row>
    <row r="8" spans="2:9" ht="15" customHeight="1" x14ac:dyDescent="0.3">
      <c r="B8" s="78">
        <f>B7+1</f>
        <v>4</v>
      </c>
      <c r="C8" s="21" t="s">
        <v>103</v>
      </c>
      <c r="D8" s="79" t="str">
        <f>Noter!D32</f>
        <v/>
      </c>
      <c r="E8" s="78"/>
      <c r="F8" s="80" t="str">
        <f>Noter!F32</f>
        <v/>
      </c>
      <c r="G8" s="78"/>
      <c r="H8" s="81" t="str">
        <f>Noter!H32</f>
        <v/>
      </c>
      <c r="I8" s="87"/>
    </row>
    <row r="9" spans="2:9" ht="15" thickBot="1" x14ac:dyDescent="0.35">
      <c r="B9" s="64" t="s">
        <v>144</v>
      </c>
      <c r="C9" s="24" t="s">
        <v>5</v>
      </c>
      <c r="D9" s="50" t="str">
        <f>IF(SUM(D5:D8)=0,"",SUM(D5:D8))</f>
        <v/>
      </c>
      <c r="E9" s="21"/>
      <c r="F9" s="18" t="str">
        <f>IF(SUM(F5:F8)=0,"",SUM(F5:F8))</f>
        <v/>
      </c>
      <c r="G9" s="21"/>
      <c r="H9" s="26" t="str">
        <f>IF(SUM(H5:H8)=0," ",SUM(H5:H8))</f>
        <v xml:space="preserve"> </v>
      </c>
      <c r="I9" s="87"/>
    </row>
    <row r="10" spans="2:9" ht="15" thickTop="1" x14ac:dyDescent="0.3">
      <c r="B10" s="21"/>
      <c r="C10" s="24"/>
      <c r="D10" s="21"/>
      <c r="E10" s="21"/>
      <c r="F10" s="21"/>
      <c r="G10" s="21"/>
      <c r="H10" s="21"/>
      <c r="I10" s="87"/>
    </row>
    <row r="11" spans="2:9" x14ac:dyDescent="0.3">
      <c r="B11" s="97" t="s">
        <v>73</v>
      </c>
      <c r="C11" s="61"/>
      <c r="D11" s="61"/>
      <c r="E11" s="61"/>
      <c r="F11" s="61"/>
      <c r="G11" s="61"/>
      <c r="H11" s="61"/>
      <c r="I11" s="87"/>
    </row>
    <row r="12" spans="2:9" x14ac:dyDescent="0.3">
      <c r="B12" s="21" t="s">
        <v>4</v>
      </c>
      <c r="C12" s="64" t="s">
        <v>144</v>
      </c>
      <c r="D12" s="9" t="e">
        <f>F12-1</f>
        <v>#VALUE!</v>
      </c>
      <c r="E12" s="2"/>
      <c r="F12" s="2" t="str">
        <f>RIGHT(Forside!A12,4)</f>
        <v>202X</v>
      </c>
      <c r="G12" s="2"/>
      <c r="H12" s="2" t="str">
        <f>CONCATENATE("Budget ",F12)</f>
        <v>Budget 202X</v>
      </c>
      <c r="I12" s="87"/>
    </row>
    <row r="13" spans="2:9" x14ac:dyDescent="0.3">
      <c r="B13" s="27">
        <v>1</v>
      </c>
      <c r="C13" s="21" t="s">
        <v>64</v>
      </c>
      <c r="D13" s="49" t="str">
        <f>Noter!D42</f>
        <v/>
      </c>
      <c r="E13" s="21"/>
      <c r="F13" s="22" t="str">
        <f>Noter!F42</f>
        <v/>
      </c>
      <c r="G13" s="21"/>
      <c r="H13" s="23" t="str">
        <f>Noter!H42</f>
        <v/>
      </c>
      <c r="I13" s="87"/>
    </row>
    <row r="14" spans="2:9" x14ac:dyDescent="0.3">
      <c r="B14" s="27">
        <f>B13+1</f>
        <v>2</v>
      </c>
      <c r="C14" s="21" t="s">
        <v>98</v>
      </c>
      <c r="D14" s="49" t="str">
        <f>Noter!D50</f>
        <v xml:space="preserve"> </v>
      </c>
      <c r="E14" s="21"/>
      <c r="F14" s="22" t="str">
        <f>Noter!F50</f>
        <v/>
      </c>
      <c r="G14" s="21"/>
      <c r="H14" s="23" t="str">
        <f>Noter!H50</f>
        <v xml:space="preserve"> </v>
      </c>
      <c r="I14" s="87"/>
    </row>
    <row r="15" spans="2:9" x14ac:dyDescent="0.3">
      <c r="B15" s="27">
        <f t="shared" ref="B15:B22" si="0">B14+1</f>
        <v>3</v>
      </c>
      <c r="C15" s="21" t="s">
        <v>83</v>
      </c>
      <c r="D15" s="49" t="str">
        <f>Noter!D56</f>
        <v/>
      </c>
      <c r="E15" s="21"/>
      <c r="F15" s="22" t="str">
        <f>Noter!F56</f>
        <v/>
      </c>
      <c r="G15" s="21"/>
      <c r="H15" s="23" t="str">
        <f>Noter!H56</f>
        <v xml:space="preserve"> </v>
      </c>
      <c r="I15" s="87"/>
    </row>
    <row r="16" spans="2:9" x14ac:dyDescent="0.3">
      <c r="B16" s="27">
        <f t="shared" si="0"/>
        <v>4</v>
      </c>
      <c r="C16" s="21" t="s">
        <v>7</v>
      </c>
      <c r="D16" s="49" t="str">
        <f>Noter!D61</f>
        <v/>
      </c>
      <c r="E16" s="21"/>
      <c r="F16" s="22" t="str">
        <f>Noter!F61</f>
        <v/>
      </c>
      <c r="G16" s="21"/>
      <c r="H16" s="23" t="str">
        <f>Noter!H61</f>
        <v/>
      </c>
      <c r="I16" s="87"/>
    </row>
    <row r="17" spans="1:9" x14ac:dyDescent="0.3">
      <c r="B17" s="27">
        <f t="shared" si="0"/>
        <v>5</v>
      </c>
      <c r="C17" s="21" t="s">
        <v>55</v>
      </c>
      <c r="D17" s="49" t="str">
        <f>Noter!D67</f>
        <v/>
      </c>
      <c r="E17" s="21"/>
      <c r="F17" s="22" t="str">
        <f>Noter!F67</f>
        <v/>
      </c>
      <c r="G17" s="21"/>
      <c r="H17" s="23" t="str">
        <f>Noter!H67</f>
        <v/>
      </c>
      <c r="I17" s="87"/>
    </row>
    <row r="18" spans="1:9" x14ac:dyDescent="0.3">
      <c r="B18" s="27">
        <f t="shared" si="0"/>
        <v>6</v>
      </c>
      <c r="C18" s="21" t="s">
        <v>8</v>
      </c>
      <c r="D18" s="49" t="str">
        <f>Noter!D72</f>
        <v/>
      </c>
      <c r="E18" s="21"/>
      <c r="F18" s="22" t="str">
        <f>Noter!F72</f>
        <v/>
      </c>
      <c r="G18" s="21"/>
      <c r="H18" s="23" t="str">
        <f>Noter!H72</f>
        <v/>
      </c>
      <c r="I18" s="87"/>
    </row>
    <row r="19" spans="1:9" x14ac:dyDescent="0.3">
      <c r="B19" s="27">
        <f t="shared" si="0"/>
        <v>7</v>
      </c>
      <c r="C19" s="21" t="s">
        <v>29</v>
      </c>
      <c r="D19" s="49" t="str">
        <f>Noter!D85</f>
        <v/>
      </c>
      <c r="E19" s="21"/>
      <c r="F19" s="22" t="str">
        <f>Noter!F85</f>
        <v/>
      </c>
      <c r="G19" s="21"/>
      <c r="H19" s="23" t="str">
        <f>Noter!H85</f>
        <v/>
      </c>
      <c r="I19" s="87"/>
    </row>
    <row r="20" spans="1:9" x14ac:dyDescent="0.3">
      <c r="B20" s="27">
        <f t="shared" si="0"/>
        <v>8</v>
      </c>
      <c r="C20" s="21" t="s">
        <v>85</v>
      </c>
      <c r="D20" s="49" t="str">
        <f>Noter!D89</f>
        <v/>
      </c>
      <c r="E20" s="21"/>
      <c r="F20" s="22" t="str">
        <f>Noter!F89</f>
        <v/>
      </c>
      <c r="G20" s="21"/>
      <c r="H20" s="23" t="str">
        <f>Noter!H89</f>
        <v/>
      </c>
      <c r="I20" s="87"/>
    </row>
    <row r="21" spans="1:9" x14ac:dyDescent="0.3">
      <c r="B21" s="27">
        <f t="shared" si="0"/>
        <v>9</v>
      </c>
      <c r="C21" s="21" t="s">
        <v>125</v>
      </c>
      <c r="D21" s="49" t="str">
        <f>Noter!D95</f>
        <v/>
      </c>
      <c r="E21" s="21"/>
      <c r="F21" s="22" t="str">
        <f>Noter!F95</f>
        <v/>
      </c>
      <c r="G21" s="21"/>
      <c r="H21" s="23" t="str">
        <f>Noter!H95</f>
        <v/>
      </c>
      <c r="I21" s="87"/>
    </row>
    <row r="22" spans="1:9" x14ac:dyDescent="0.3">
      <c r="B22" s="27">
        <f t="shared" si="0"/>
        <v>10</v>
      </c>
      <c r="C22" s="2" t="s">
        <v>137</v>
      </c>
      <c r="D22" s="49" t="str">
        <f>Noter!D99</f>
        <v/>
      </c>
      <c r="E22" s="21"/>
      <c r="F22" s="22" t="str">
        <f>Noter!F99</f>
        <v/>
      </c>
      <c r="G22" s="21"/>
      <c r="H22" s="23" t="str">
        <f>Noter!H95</f>
        <v/>
      </c>
      <c r="I22" s="87"/>
    </row>
    <row r="23" spans="1:9" ht="15" customHeight="1" thickBot="1" x14ac:dyDescent="0.35">
      <c r="B23" s="64" t="s">
        <v>144</v>
      </c>
      <c r="C23" s="24" t="s">
        <v>128</v>
      </c>
      <c r="D23" s="50" t="str">
        <f>IF(SUM(D13:D22)=0,"",SUM(D13:D22))</f>
        <v/>
      </c>
      <c r="E23" s="21"/>
      <c r="F23" s="18" t="str">
        <f>IF(SUM(F13:F22)=0,"",SUM(F13:F22))</f>
        <v/>
      </c>
      <c r="G23" s="21"/>
      <c r="H23" s="26" t="str">
        <f>IF(SUM(H13:H22)=0," ",SUM(H13:H22))</f>
        <v xml:space="preserve"> </v>
      </c>
      <c r="I23" s="87"/>
    </row>
    <row r="24" spans="1:9" ht="15" customHeight="1" thickTop="1" thickBot="1" x14ac:dyDescent="0.35">
      <c r="B24" s="63" t="s">
        <v>144</v>
      </c>
      <c r="C24" s="11" t="s">
        <v>139</v>
      </c>
      <c r="D24" s="51" t="e">
        <f>D9-D23</f>
        <v>#VALUE!</v>
      </c>
      <c r="E24" s="2"/>
      <c r="F24" s="28" t="e">
        <f>F9-F23</f>
        <v>#VALUE!</v>
      </c>
      <c r="G24" s="19"/>
      <c r="H24" s="29" t="e">
        <f>H9-H23</f>
        <v>#VALUE!</v>
      </c>
      <c r="I24" s="87"/>
    </row>
    <row r="25" spans="1:9" ht="45" customHeight="1" x14ac:dyDescent="0.3">
      <c r="B25" s="2"/>
      <c r="C25" s="2"/>
      <c r="D25" s="2"/>
      <c r="E25" s="2"/>
      <c r="F25" s="2"/>
      <c r="G25" s="2"/>
      <c r="H25" s="2"/>
      <c r="I25" s="87"/>
    </row>
    <row r="26" spans="1:9" x14ac:dyDescent="0.3">
      <c r="A26" s="88" t="s">
        <v>145</v>
      </c>
      <c r="B26" s="88"/>
      <c r="C26" s="87"/>
      <c r="D26" s="87"/>
      <c r="E26" s="87"/>
      <c r="F26" s="87"/>
      <c r="G26" s="87"/>
      <c r="H26" s="87"/>
      <c r="I26" s="87"/>
    </row>
    <row r="33" customFormat="1" hidden="1" x14ac:dyDescent="0.3"/>
    <row r="34" customFormat="1" hidden="1" x14ac:dyDescent="0.3"/>
    <row r="35" customFormat="1" hidden="1" x14ac:dyDescent="0.3"/>
    <row r="36" customFormat="1" hidden="1" x14ac:dyDescent="0.3"/>
    <row r="37" customFormat="1" hidden="1" x14ac:dyDescent="0.3"/>
    <row r="38" customFormat="1" hidden="1" x14ac:dyDescent="0.3"/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&amp;C&amp;18&amp;K00-049Regnskabsmodel - Resultatopgørelse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zoomScale="110" zoomScaleNormal="110" zoomScaleSheetLayoutView="100" workbookViewId="0"/>
  </sheetViews>
  <sheetFormatPr defaultColWidth="0" defaultRowHeight="14.4" zeroHeight="1" x14ac:dyDescent="0.3"/>
  <cols>
    <col min="1" max="1" width="2.6640625" customWidth="1"/>
    <col min="2" max="2" width="9.109375" customWidth="1"/>
    <col min="3" max="3" width="49.88671875" customWidth="1"/>
    <col min="4" max="4" width="14.33203125" customWidth="1"/>
    <col min="5" max="5" width="2.6640625" customWidth="1"/>
    <col min="6" max="6" width="14" customWidth="1"/>
    <col min="7" max="7" width="2.44140625" customWidth="1"/>
    <col min="8" max="8" width="9.109375" customWidth="1"/>
    <col min="9" max="16384" width="9.109375" hidden="1"/>
  </cols>
  <sheetData>
    <row r="1" spans="2:8" x14ac:dyDescent="0.3">
      <c r="H1" s="87"/>
    </row>
    <row r="2" spans="2:8" ht="35.25" customHeight="1" x14ac:dyDescent="0.3">
      <c r="B2" s="95" t="s">
        <v>65</v>
      </c>
      <c r="C2" s="70"/>
      <c r="D2" s="70"/>
      <c r="E2" s="70"/>
      <c r="F2" s="70"/>
      <c r="G2" s="62"/>
      <c r="H2" s="89"/>
    </row>
    <row r="3" spans="2:8" ht="15.6" x14ac:dyDescent="0.3">
      <c r="B3" s="98" t="s">
        <v>19</v>
      </c>
      <c r="C3" s="71"/>
      <c r="D3" s="71"/>
      <c r="E3" s="71"/>
      <c r="F3" s="71"/>
      <c r="G3" s="71"/>
      <c r="H3" s="89"/>
    </row>
    <row r="4" spans="2:8" ht="15" customHeight="1" x14ac:dyDescent="0.3">
      <c r="B4" s="2" t="s">
        <v>9</v>
      </c>
      <c r="C4" s="11" t="s">
        <v>18</v>
      </c>
      <c r="D4" s="85" t="e">
        <f>Resultatopgørelse!D4</f>
        <v>#VALUE!</v>
      </c>
      <c r="E4" s="2"/>
      <c r="F4" s="85" t="str">
        <f>Resultatopgørelse!F4</f>
        <v>202X</v>
      </c>
      <c r="G4" s="2"/>
      <c r="H4" s="89"/>
    </row>
    <row r="5" spans="2:8" x14ac:dyDescent="0.3">
      <c r="B5" s="8">
        <v>1</v>
      </c>
      <c r="C5" s="2" t="s">
        <v>77</v>
      </c>
      <c r="D5" s="46" t="str">
        <f>Noter!D106</f>
        <v/>
      </c>
      <c r="E5" s="2"/>
      <c r="F5" s="3" t="str">
        <f>Noter!F106</f>
        <v/>
      </c>
      <c r="G5" s="2"/>
      <c r="H5" s="89"/>
    </row>
    <row r="6" spans="2:8" x14ac:dyDescent="0.3">
      <c r="B6" s="16">
        <f t="shared" ref="B6" si="0">B5+1</f>
        <v>2</v>
      </c>
      <c r="C6" s="2" t="s">
        <v>78</v>
      </c>
      <c r="D6" s="46" t="str">
        <f>Noter!D111</f>
        <v/>
      </c>
      <c r="E6" s="2"/>
      <c r="F6" s="3" t="str">
        <f>Noter!F111</f>
        <v/>
      </c>
      <c r="G6" s="2"/>
      <c r="H6" s="89"/>
    </row>
    <row r="7" spans="2:8" ht="15" thickBot="1" x14ac:dyDescent="0.35">
      <c r="B7" s="65" t="s">
        <v>144</v>
      </c>
      <c r="C7" s="2" t="s">
        <v>69</v>
      </c>
      <c r="D7" s="47">
        <f>SUM(D5:D6)</f>
        <v>0</v>
      </c>
      <c r="E7" s="2"/>
      <c r="F7" s="4">
        <f>SUM(F5:F6)</f>
        <v>0</v>
      </c>
      <c r="G7" s="2"/>
      <c r="H7" s="89"/>
    </row>
    <row r="8" spans="2:8" ht="15" customHeight="1" thickTop="1" x14ac:dyDescent="0.3">
      <c r="B8" s="8">
        <f>B6+1</f>
        <v>3</v>
      </c>
      <c r="C8" s="2" t="s">
        <v>66</v>
      </c>
      <c r="D8" s="48" t="str">
        <f>Noter!D116</f>
        <v/>
      </c>
      <c r="E8" s="2"/>
      <c r="F8" s="14" t="str">
        <f>Noter!F116</f>
        <v/>
      </c>
      <c r="G8" s="15"/>
      <c r="H8" s="89"/>
    </row>
    <row r="9" spans="2:8" ht="15" customHeight="1" thickBot="1" x14ac:dyDescent="0.35">
      <c r="B9" s="65" t="s">
        <v>144</v>
      </c>
      <c r="C9" s="11" t="s">
        <v>67</v>
      </c>
      <c r="D9" s="47" t="e">
        <f>D8+D7</f>
        <v>#VALUE!</v>
      </c>
      <c r="E9" s="2"/>
      <c r="F9" s="4" t="e">
        <f>F8+F7</f>
        <v>#VALUE!</v>
      </c>
      <c r="G9" s="15"/>
      <c r="H9" s="89"/>
    </row>
    <row r="10" spans="2:8" ht="15" thickTop="1" x14ac:dyDescent="0.3">
      <c r="B10" s="8"/>
      <c r="C10" s="2"/>
      <c r="D10" s="2"/>
      <c r="E10" s="2"/>
      <c r="F10" s="2"/>
      <c r="G10" s="2"/>
      <c r="H10" s="89"/>
    </row>
    <row r="11" spans="2:8" ht="15.6" x14ac:dyDescent="0.3">
      <c r="B11" s="98" t="s">
        <v>20</v>
      </c>
      <c r="C11" s="72"/>
      <c r="D11" s="72"/>
      <c r="E11" s="72"/>
      <c r="F11" s="72"/>
      <c r="G11" s="72"/>
      <c r="H11" s="89"/>
    </row>
    <row r="12" spans="2:8" x14ac:dyDescent="0.3">
      <c r="B12" s="2" t="s">
        <v>9</v>
      </c>
      <c r="C12" s="11" t="s">
        <v>18</v>
      </c>
      <c r="D12" s="85" t="e">
        <f>Resultatopgørelse!D4</f>
        <v>#VALUE!</v>
      </c>
      <c r="E12" s="2"/>
      <c r="F12" s="85" t="str">
        <f>Resultatopgørelse!F4</f>
        <v>202X</v>
      </c>
      <c r="G12" s="2"/>
      <c r="H12" s="89"/>
    </row>
    <row r="13" spans="2:8" ht="15" customHeight="1" x14ac:dyDescent="0.3">
      <c r="B13" s="66">
        <v>1</v>
      </c>
      <c r="C13" s="67" t="s">
        <v>21</v>
      </c>
      <c r="D13" s="68" t="str">
        <f>Noter!D124</f>
        <v/>
      </c>
      <c r="E13" s="67"/>
      <c r="F13" s="69" t="str">
        <f>Noter!F124</f>
        <v/>
      </c>
      <c r="G13" s="2"/>
      <c r="H13" s="89"/>
    </row>
    <row r="14" spans="2:8" ht="30" customHeight="1" x14ac:dyDescent="0.3">
      <c r="B14" s="65" t="s">
        <v>144</v>
      </c>
      <c r="C14" s="11" t="s">
        <v>22</v>
      </c>
      <c r="D14" s="65" t="s">
        <v>144</v>
      </c>
      <c r="E14" s="63"/>
      <c r="F14" s="65" t="s">
        <v>144</v>
      </c>
      <c r="G14" s="2"/>
      <c r="H14" s="89"/>
    </row>
    <row r="15" spans="2:8" x14ac:dyDescent="0.3">
      <c r="B15" s="8">
        <f>B13+1</f>
        <v>2</v>
      </c>
      <c r="C15" s="2" t="s">
        <v>26</v>
      </c>
      <c r="D15" s="46" t="str">
        <f>Noter!D128</f>
        <v/>
      </c>
      <c r="E15" s="2"/>
      <c r="F15" s="3" t="str">
        <f>Noter!F128</f>
        <v/>
      </c>
      <c r="G15" s="2"/>
      <c r="H15" s="89"/>
    </row>
    <row r="16" spans="2:8" x14ac:dyDescent="0.3">
      <c r="B16" s="8">
        <f>B15+1</f>
        <v>3</v>
      </c>
      <c r="C16" s="2" t="s">
        <v>44</v>
      </c>
      <c r="D16" s="46" t="str">
        <f>Noter!D134</f>
        <v/>
      </c>
      <c r="E16" s="2"/>
      <c r="F16" s="3" t="str">
        <f>Noter!F134</f>
        <v/>
      </c>
      <c r="G16" s="2"/>
      <c r="H16" s="89"/>
    </row>
    <row r="17" spans="1:8" x14ac:dyDescent="0.3">
      <c r="B17" s="16">
        <f t="shared" ref="B17:B18" si="1">B16+1</f>
        <v>4</v>
      </c>
      <c r="C17" s="2" t="s">
        <v>45</v>
      </c>
      <c r="D17" s="46" t="str">
        <f>Noter!D140</f>
        <v/>
      </c>
      <c r="E17" s="2"/>
      <c r="F17" s="3" t="str">
        <f>Noter!F140</f>
        <v/>
      </c>
      <c r="G17" s="2"/>
      <c r="H17" s="89"/>
    </row>
    <row r="18" spans="1:8" x14ac:dyDescent="0.3">
      <c r="B18" s="16">
        <f t="shared" si="1"/>
        <v>5</v>
      </c>
      <c r="C18" s="2" t="s">
        <v>23</v>
      </c>
      <c r="D18" s="46" t="str">
        <f>Noter!D146</f>
        <v/>
      </c>
      <c r="E18" s="2"/>
      <c r="F18" s="3" t="str">
        <f>Noter!F146</f>
        <v/>
      </c>
      <c r="G18" s="2"/>
      <c r="H18" s="89"/>
    </row>
    <row r="19" spans="1:8" ht="15.75" customHeight="1" thickBot="1" x14ac:dyDescent="0.35">
      <c r="B19" s="65" t="s">
        <v>144</v>
      </c>
      <c r="C19" s="2" t="s">
        <v>46</v>
      </c>
      <c r="D19" s="47">
        <f>SUM(D15:D18)</f>
        <v>0</v>
      </c>
      <c r="E19" s="2"/>
      <c r="F19" s="4">
        <f>SUM(F15:F18)</f>
        <v>0</v>
      </c>
      <c r="G19" s="2"/>
      <c r="H19" s="89"/>
    </row>
    <row r="20" spans="1:8" ht="15.6" thickTop="1" thickBot="1" x14ac:dyDescent="0.35">
      <c r="B20" s="65" t="s">
        <v>144</v>
      </c>
      <c r="C20" s="11" t="s">
        <v>68</v>
      </c>
      <c r="D20" s="47" t="e">
        <f>SUM(D19+D13)</f>
        <v>#VALUE!</v>
      </c>
      <c r="E20" s="2"/>
      <c r="F20" s="4" t="e">
        <f>SUM(F19+F13)</f>
        <v>#VALUE!</v>
      </c>
      <c r="G20" s="2"/>
      <c r="H20" s="89"/>
    </row>
    <row r="21" spans="1:8" ht="30" customHeight="1" thickTop="1" x14ac:dyDescent="0.3">
      <c r="B21" s="8">
        <f>B18+1</f>
        <v>6</v>
      </c>
      <c r="C21" s="2" t="s">
        <v>49</v>
      </c>
      <c r="D21" s="65" t="s">
        <v>144</v>
      </c>
      <c r="E21" s="63"/>
      <c r="F21" s="65" t="s">
        <v>144</v>
      </c>
      <c r="G21" s="2"/>
      <c r="H21" s="89"/>
    </row>
    <row r="22" spans="1:8" ht="45.75" customHeight="1" x14ac:dyDescent="0.3">
      <c r="B22" s="2"/>
      <c r="C22" s="2"/>
      <c r="D22" s="2"/>
      <c r="E22" s="2"/>
      <c r="F22" s="2"/>
      <c r="G22" s="2"/>
      <c r="H22" s="89"/>
    </row>
    <row r="23" spans="1:8" x14ac:dyDescent="0.3">
      <c r="A23" s="88" t="s">
        <v>145</v>
      </c>
      <c r="B23" s="88"/>
      <c r="C23" s="87"/>
      <c r="D23" s="87"/>
      <c r="E23" s="87"/>
      <c r="F23" s="87"/>
      <c r="G23" s="87"/>
      <c r="H23" s="89"/>
    </row>
    <row r="24" spans="1:8" hidden="1" x14ac:dyDescent="0.3">
      <c r="A24" s="87"/>
      <c r="B24" s="87"/>
      <c r="C24" s="87"/>
      <c r="D24" s="87"/>
      <c r="E24" s="87"/>
      <c r="F24" s="87"/>
      <c r="G24" s="87"/>
      <c r="H24" s="87"/>
    </row>
    <row r="25" spans="1:8" hidden="1" x14ac:dyDescent="0.3">
      <c r="A25" s="87"/>
      <c r="B25" s="87"/>
      <c r="C25" s="87"/>
      <c r="D25" s="87"/>
      <c r="E25" s="87"/>
      <c r="F25" s="87"/>
      <c r="G25" s="87"/>
      <c r="H25" s="87"/>
    </row>
    <row r="26" spans="1:8" hidden="1" x14ac:dyDescent="0.3">
      <c r="A26" s="87"/>
      <c r="B26" s="87"/>
      <c r="C26" s="87"/>
      <c r="D26" s="87"/>
      <c r="E26" s="87"/>
      <c r="F26" s="87"/>
      <c r="G26" s="87"/>
      <c r="H26" s="87"/>
    </row>
    <row r="27" spans="1:8" hidden="1" x14ac:dyDescent="0.3">
      <c r="A27" s="87"/>
      <c r="B27" s="87"/>
      <c r="C27" s="87"/>
      <c r="D27" s="87"/>
      <c r="E27" s="87"/>
      <c r="F27" s="87"/>
      <c r="G27" s="87"/>
      <c r="H27" s="87"/>
    </row>
    <row r="28" spans="1:8" hidden="1" x14ac:dyDescent="0.3">
      <c r="A28" s="87"/>
      <c r="B28" s="87"/>
      <c r="C28" s="87"/>
      <c r="D28" s="87"/>
      <c r="E28" s="87"/>
      <c r="F28" s="87"/>
      <c r="G28" s="87"/>
      <c r="H28" s="87"/>
    </row>
    <row r="29" spans="1:8" hidden="1" x14ac:dyDescent="0.3">
      <c r="A29" s="87"/>
      <c r="B29" s="87"/>
      <c r="C29" s="87"/>
      <c r="D29" s="87"/>
      <c r="E29" s="87"/>
      <c r="F29" s="87"/>
      <c r="G29" s="87"/>
      <c r="H29" s="87"/>
    </row>
    <row r="30" spans="1:8" hidden="1" x14ac:dyDescent="0.3">
      <c r="A30" s="87"/>
      <c r="B30" s="87"/>
      <c r="C30" s="87"/>
      <c r="D30" s="87"/>
      <c r="E30" s="87"/>
      <c r="F30" s="87"/>
      <c r="G30" s="87"/>
      <c r="H30" s="87"/>
    </row>
    <row r="31" spans="1:8" hidden="1" x14ac:dyDescent="0.3">
      <c r="A31" s="87"/>
      <c r="B31" s="87"/>
      <c r="C31" s="87"/>
      <c r="D31" s="87"/>
      <c r="E31" s="87"/>
      <c r="F31" s="87"/>
      <c r="G31" s="87"/>
      <c r="H31" s="87"/>
    </row>
    <row r="32" spans="1:8" hidden="1" x14ac:dyDescent="0.3">
      <c r="A32" s="87"/>
      <c r="B32" s="87"/>
      <c r="C32" s="87"/>
      <c r="D32" s="87"/>
      <c r="E32" s="87"/>
      <c r="F32" s="87"/>
      <c r="G32" s="87"/>
      <c r="H32" s="87"/>
    </row>
    <row r="33" spans="1:8" hidden="1" x14ac:dyDescent="0.3">
      <c r="A33" s="87"/>
      <c r="B33" s="87"/>
      <c r="C33" s="87"/>
      <c r="D33" s="87"/>
      <c r="E33" s="87"/>
      <c r="F33" s="87"/>
      <c r="G33" s="87"/>
      <c r="H33" s="87"/>
    </row>
    <row r="49" customFormat="1" hidden="1" x14ac:dyDescent="0.3"/>
    <row r="50" customFormat="1" hidden="1" x14ac:dyDescent="0.3"/>
    <row r="51" customFormat="1" hidden="1" x14ac:dyDescent="0.3"/>
    <row r="52" customFormat="1" hidden="1" x14ac:dyDescent="0.3"/>
    <row r="53" customFormat="1" hidden="1" x14ac:dyDescent="0.3"/>
    <row r="54" customFormat="1" hidden="1" x14ac:dyDescent="0.3"/>
    <row r="55" customFormat="1" hidden="1" x14ac:dyDescent="0.3"/>
    <row r="56" customFormat="1" hidden="1" x14ac:dyDescent="0.3"/>
    <row r="57" customFormat="1" hidden="1" x14ac:dyDescent="0.3"/>
    <row r="58" customFormat="1" hidden="1" x14ac:dyDescent="0.3"/>
    <row r="59" customFormat="1" hidden="1" x14ac:dyDescent="0.3"/>
    <row r="60" customFormat="1" hidden="1" x14ac:dyDescent="0.3"/>
  </sheetData>
  <conditionalFormatting sqref="B5:G11 B4:C4 E4 G4 G12 E12 B13:G20 B12:C12">
    <cfRule type="cellIs" dxfId="2" priority="4" operator="equal">
      <formula>0</formula>
    </cfRule>
  </conditionalFormatting>
  <conditionalFormatting sqref="D21">
    <cfRule type="cellIs" dxfId="1" priority="2" operator="equal">
      <formula>0</formula>
    </cfRule>
  </conditionalFormatting>
  <conditionalFormatting sqref="F2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&amp;C&amp;18&amp;K00-049Regnskabsmodel - Balance</oddHeader>
    <oddFooter>&amp;R&amp;P</oddFooter>
  </headerFooter>
  <ignoredErrors>
    <ignoredError sqref="G2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50"/>
  <sheetViews>
    <sheetView zoomScaleNormal="100" zoomScaleSheetLayoutView="100" workbookViewId="0"/>
  </sheetViews>
  <sheetFormatPr defaultColWidth="0" defaultRowHeight="14.4" zeroHeight="1" x14ac:dyDescent="0.3"/>
  <cols>
    <col min="1" max="1" width="2.6640625" customWidth="1"/>
    <col min="2" max="2" width="5.88671875" style="1" bestFit="1" customWidth="1"/>
    <col min="3" max="3" width="58.44140625" customWidth="1"/>
    <col min="4" max="4" width="19.109375" style="34" customWidth="1"/>
    <col min="5" max="5" width="1.6640625" style="34" hidden="1" customWidth="1"/>
    <col min="6" max="6" width="19.109375" style="34" customWidth="1"/>
    <col min="7" max="7" width="1.6640625" style="34" hidden="1" customWidth="1"/>
    <col min="8" max="8" width="19.109375" style="34" customWidth="1"/>
    <col min="9" max="9" width="9.109375" style="3" customWidth="1"/>
    <col min="10" max="10" width="9.109375" hidden="1" customWidth="1"/>
    <col min="11" max="15" width="0" hidden="1" customWidth="1"/>
    <col min="16" max="16384" width="9.109375" hidden="1"/>
  </cols>
  <sheetData>
    <row r="1" spans="2:9" x14ac:dyDescent="0.3">
      <c r="B1" s="52"/>
      <c r="I1" s="87"/>
    </row>
    <row r="2" spans="2:9" ht="18.75" customHeight="1" x14ac:dyDescent="0.3">
      <c r="B2" s="99" t="s">
        <v>36</v>
      </c>
      <c r="C2" s="73"/>
      <c r="D2" s="73"/>
      <c r="E2" s="73"/>
      <c r="F2" s="73"/>
      <c r="G2" s="73"/>
      <c r="H2" s="73"/>
      <c r="I2" s="87"/>
    </row>
    <row r="3" spans="2:9" ht="15.6" x14ac:dyDescent="0.3">
      <c r="B3" s="98" t="s">
        <v>3</v>
      </c>
      <c r="C3" s="72"/>
      <c r="D3" s="72"/>
      <c r="E3" s="72"/>
      <c r="F3" s="72"/>
      <c r="G3" s="72"/>
      <c r="H3" s="72"/>
      <c r="I3" s="87"/>
    </row>
    <row r="4" spans="2:9" ht="18" x14ac:dyDescent="0.35">
      <c r="B4" s="9" t="s">
        <v>9</v>
      </c>
      <c r="C4" s="2" t="s">
        <v>10</v>
      </c>
      <c r="D4" s="40" t="e">
        <f>Resultatopgørelse!D4</f>
        <v>#VALUE!</v>
      </c>
      <c r="E4" s="21"/>
      <c r="F4" s="86" t="str">
        <f>Resultatopgørelse!F4</f>
        <v>202X</v>
      </c>
      <c r="G4" s="21"/>
      <c r="H4" s="45" t="str">
        <f>Resultatopgørelse!H4</f>
        <v>Budget 202X</v>
      </c>
      <c r="I4" s="87"/>
    </row>
    <row r="5" spans="2:9" x14ac:dyDescent="0.3">
      <c r="B5" s="10">
        <v>1</v>
      </c>
      <c r="C5" s="11" t="s">
        <v>114</v>
      </c>
      <c r="D5" s="64" t="s">
        <v>144</v>
      </c>
      <c r="E5" s="21"/>
      <c r="F5" s="30" t="s">
        <v>70</v>
      </c>
      <c r="G5" s="21"/>
      <c r="H5" s="30" t="s">
        <v>70</v>
      </c>
      <c r="I5" s="87"/>
    </row>
    <row r="6" spans="2:9" x14ac:dyDescent="0.3">
      <c r="B6" s="65" t="s">
        <v>144</v>
      </c>
      <c r="C6" s="2" t="s">
        <v>115</v>
      </c>
      <c r="D6" s="42"/>
      <c r="E6" s="21"/>
      <c r="F6" s="22"/>
      <c r="G6" s="21"/>
      <c r="H6" s="31"/>
      <c r="I6" s="87"/>
    </row>
    <row r="7" spans="2:9" x14ac:dyDescent="0.3">
      <c r="B7" s="65" t="s">
        <v>144</v>
      </c>
      <c r="C7" s="2" t="s">
        <v>110</v>
      </c>
      <c r="D7" s="42"/>
      <c r="E7" s="21"/>
      <c r="F7" s="22"/>
      <c r="G7" s="21"/>
      <c r="H7" s="31"/>
      <c r="I7" s="87"/>
    </row>
    <row r="8" spans="2:9" x14ac:dyDescent="0.3">
      <c r="B8" s="65" t="s">
        <v>144</v>
      </c>
      <c r="C8" s="2" t="s">
        <v>111</v>
      </c>
      <c r="D8" s="42"/>
      <c r="E8" s="21"/>
      <c r="F8" s="22"/>
      <c r="G8" s="21"/>
      <c r="H8" s="31"/>
      <c r="I8" s="87"/>
    </row>
    <row r="9" spans="2:9" x14ac:dyDescent="0.3">
      <c r="B9" s="65" t="s">
        <v>144</v>
      </c>
      <c r="C9" s="2" t="s">
        <v>112</v>
      </c>
      <c r="D9" s="42"/>
      <c r="E9" s="21"/>
      <c r="F9" s="22"/>
      <c r="G9" s="21"/>
      <c r="H9" s="31"/>
      <c r="I9" s="87"/>
    </row>
    <row r="10" spans="2:9" ht="15" thickBot="1" x14ac:dyDescent="0.35">
      <c r="B10" s="65" t="s">
        <v>144</v>
      </c>
      <c r="C10" s="2" t="s">
        <v>50</v>
      </c>
      <c r="D10" s="44" t="str">
        <f>IF(SUM(D6:D9)=0,"",SUM(D6:D9))</f>
        <v/>
      </c>
      <c r="E10" s="21"/>
      <c r="F10" s="25" t="str">
        <f>IF(SUM(F6:F9)=0,"",SUM(F6:F9))</f>
        <v/>
      </c>
      <c r="G10" s="21" t="str">
        <f>IF(SUM(G6:G8)=0,"",SUM(G6:G8))</f>
        <v/>
      </c>
      <c r="H10" s="26" t="str">
        <f>IF(SUM(H6:H9)=0,"",SUM(H6:H9))</f>
        <v/>
      </c>
      <c r="I10" s="87"/>
    </row>
    <row r="11" spans="2:9" ht="15" hidden="1" thickTop="1" x14ac:dyDescent="0.3">
      <c r="B11" s="8"/>
      <c r="C11" s="2"/>
      <c r="D11" s="21"/>
      <c r="E11" s="21"/>
      <c r="F11" s="21"/>
      <c r="G11" s="21"/>
      <c r="H11" s="21"/>
      <c r="I11" s="87"/>
    </row>
    <row r="12" spans="2:9" ht="30" customHeight="1" thickTop="1" x14ac:dyDescent="0.3">
      <c r="B12" s="16">
        <v>2</v>
      </c>
      <c r="C12" s="11" t="s">
        <v>132</v>
      </c>
      <c r="D12" s="64" t="s">
        <v>144</v>
      </c>
      <c r="E12" s="64"/>
      <c r="F12" s="64" t="s">
        <v>144</v>
      </c>
      <c r="G12" s="64"/>
      <c r="H12" s="64" t="s">
        <v>144</v>
      </c>
      <c r="I12" s="87"/>
    </row>
    <row r="13" spans="2:9" x14ac:dyDescent="0.3">
      <c r="B13" s="65" t="s">
        <v>144</v>
      </c>
      <c r="C13" s="2" t="s">
        <v>115</v>
      </c>
      <c r="D13" s="42"/>
      <c r="E13" s="21"/>
      <c r="F13" s="22"/>
      <c r="G13" s="21"/>
      <c r="H13" s="31"/>
      <c r="I13" s="87"/>
    </row>
    <row r="14" spans="2:9" x14ac:dyDescent="0.3">
      <c r="B14" s="65" t="s">
        <v>144</v>
      </c>
      <c r="C14" s="2" t="s">
        <v>110</v>
      </c>
      <c r="D14" s="42"/>
      <c r="E14" s="21"/>
      <c r="F14" s="22"/>
      <c r="G14" s="21"/>
      <c r="H14" s="31"/>
      <c r="I14" s="87"/>
    </row>
    <row r="15" spans="2:9" x14ac:dyDescent="0.3">
      <c r="B15" s="65" t="s">
        <v>144</v>
      </c>
      <c r="C15" s="2" t="s">
        <v>111</v>
      </c>
      <c r="D15" s="42"/>
      <c r="E15" s="21"/>
      <c r="F15" s="22"/>
      <c r="G15" s="21"/>
      <c r="H15" s="31"/>
      <c r="I15" s="87"/>
    </row>
    <row r="16" spans="2:9" x14ac:dyDescent="0.3">
      <c r="B16" s="65" t="s">
        <v>144</v>
      </c>
      <c r="C16" s="2" t="s">
        <v>112</v>
      </c>
      <c r="D16" s="42"/>
      <c r="E16" s="21"/>
      <c r="F16" s="22"/>
      <c r="G16" s="21"/>
      <c r="H16" s="31"/>
      <c r="I16" s="87"/>
    </row>
    <row r="17" spans="2:13" ht="15" thickBot="1" x14ac:dyDescent="0.35">
      <c r="B17" s="65" t="s">
        <v>144</v>
      </c>
      <c r="C17" s="2" t="s">
        <v>50</v>
      </c>
      <c r="D17" s="44" t="str">
        <f>IF(SUM(D13:D16)=0,"",SUM(D13:D16))</f>
        <v/>
      </c>
      <c r="E17" s="21"/>
      <c r="F17" s="25" t="str">
        <f>IF(SUM(F13:F16)=0,"",SUM(F13:F16))</f>
        <v/>
      </c>
      <c r="G17" s="21" t="str">
        <f>IF(SUM(G13:G15)=0,"",SUM(G13:G15))</f>
        <v/>
      </c>
      <c r="H17" s="26" t="str">
        <f>IF(SUM(H13:H16)=0,"",SUM(H13:H16))</f>
        <v/>
      </c>
      <c r="I17" s="87"/>
    </row>
    <row r="18" spans="2:13" ht="15" hidden="1" thickTop="1" x14ac:dyDescent="0.3">
      <c r="B18" s="16"/>
      <c r="C18" s="2"/>
      <c r="D18" s="21"/>
      <c r="E18" s="21"/>
      <c r="F18" s="21"/>
      <c r="G18" s="21"/>
      <c r="H18" s="21"/>
      <c r="I18" s="87"/>
    </row>
    <row r="19" spans="2:13" ht="30" customHeight="1" thickTop="1" x14ac:dyDescent="0.3">
      <c r="B19" s="10">
        <f>B12+1</f>
        <v>3</v>
      </c>
      <c r="C19" s="11" t="s">
        <v>121</v>
      </c>
      <c r="D19" s="64" t="s">
        <v>144</v>
      </c>
      <c r="E19" s="64"/>
      <c r="F19" s="64" t="s">
        <v>144</v>
      </c>
      <c r="G19" s="64"/>
      <c r="H19" s="64" t="s">
        <v>144</v>
      </c>
      <c r="I19" s="87"/>
    </row>
    <row r="20" spans="2:13" x14ac:dyDescent="0.3">
      <c r="B20" s="65" t="s">
        <v>144</v>
      </c>
      <c r="C20" s="2" t="s">
        <v>122</v>
      </c>
      <c r="D20" s="42"/>
      <c r="E20" s="21"/>
      <c r="F20" s="22"/>
      <c r="G20" s="21"/>
      <c r="H20" s="31"/>
      <c r="I20" s="87"/>
    </row>
    <row r="21" spans="2:13" x14ac:dyDescent="0.3">
      <c r="B21" s="65" t="s">
        <v>144</v>
      </c>
      <c r="C21" s="2" t="s">
        <v>123</v>
      </c>
      <c r="D21" s="42"/>
      <c r="E21" s="21"/>
      <c r="F21" s="22"/>
      <c r="G21" s="21"/>
      <c r="H21" s="31"/>
      <c r="I21" s="87"/>
    </row>
    <row r="22" spans="2:13" x14ac:dyDescent="0.3">
      <c r="B22" s="65" t="s">
        <v>144</v>
      </c>
      <c r="C22" s="2" t="s">
        <v>117</v>
      </c>
      <c r="D22" s="42"/>
      <c r="E22" s="21"/>
      <c r="F22" s="22"/>
      <c r="G22" s="21"/>
      <c r="H22" s="31"/>
      <c r="I22" s="87"/>
    </row>
    <row r="23" spans="2:13" x14ac:dyDescent="0.3">
      <c r="B23" s="65" t="s">
        <v>144</v>
      </c>
      <c r="C23" s="2" t="s">
        <v>118</v>
      </c>
      <c r="D23" s="42"/>
      <c r="E23" s="21"/>
      <c r="F23" s="22"/>
      <c r="G23" s="21"/>
      <c r="H23" s="31"/>
      <c r="I23" s="87"/>
    </row>
    <row r="24" spans="2:13" ht="15" thickBot="1" x14ac:dyDescent="0.35">
      <c r="B24" s="65" t="s">
        <v>144</v>
      </c>
      <c r="C24" s="2" t="s">
        <v>124</v>
      </c>
      <c r="D24" s="44" t="str">
        <f>IF(SUM(D20:D23)=0,"",SUM(D20:D23))</f>
        <v/>
      </c>
      <c r="E24" s="21"/>
      <c r="F24" s="25" t="str">
        <f>IF(SUM(F20:F23)=0,"",SUM(F20:F23))</f>
        <v/>
      </c>
      <c r="G24" s="21" t="str">
        <f>IF(SUM(G20:G22)=0,"",SUM(G20:G22))</f>
        <v/>
      </c>
      <c r="H24" s="26" t="str">
        <f>IF(SUM(H20:H23)=0,"",SUM(H20:H23))</f>
        <v/>
      </c>
      <c r="I24" s="87"/>
    </row>
    <row r="25" spans="2:13" ht="15" hidden="1" thickTop="1" x14ac:dyDescent="0.3">
      <c r="B25" s="8"/>
      <c r="C25" s="2"/>
      <c r="D25" s="21"/>
      <c r="E25" s="21"/>
      <c r="F25" s="21"/>
      <c r="G25" s="21"/>
      <c r="H25" s="21"/>
      <c r="I25" s="87"/>
    </row>
    <row r="26" spans="2:13" ht="29.25" customHeight="1" thickTop="1" x14ac:dyDescent="0.3">
      <c r="B26" s="10">
        <f>B19+1</f>
        <v>4</v>
      </c>
      <c r="C26" s="11" t="s">
        <v>6</v>
      </c>
      <c r="D26" s="64" t="s">
        <v>144</v>
      </c>
      <c r="E26" s="64"/>
      <c r="F26" s="64" t="s">
        <v>144</v>
      </c>
      <c r="G26" s="64"/>
      <c r="H26" s="64" t="s">
        <v>144</v>
      </c>
      <c r="I26" s="87"/>
    </row>
    <row r="27" spans="2:13" x14ac:dyDescent="0.3">
      <c r="B27" s="65" t="s">
        <v>144</v>
      </c>
      <c r="C27" s="2" t="s">
        <v>72</v>
      </c>
      <c r="D27" s="42"/>
      <c r="E27" s="21"/>
      <c r="F27" s="22"/>
      <c r="G27" s="21"/>
      <c r="H27" s="31"/>
      <c r="I27" s="87"/>
    </row>
    <row r="28" spans="2:13" x14ac:dyDescent="0.3">
      <c r="B28" s="65" t="s">
        <v>144</v>
      </c>
      <c r="C28" s="2" t="s">
        <v>79</v>
      </c>
      <c r="D28" s="42"/>
      <c r="E28" s="21"/>
      <c r="F28" s="22"/>
      <c r="G28" s="21"/>
      <c r="H28" s="31"/>
      <c r="I28" s="87"/>
    </row>
    <row r="29" spans="2:13" x14ac:dyDescent="0.3">
      <c r="B29" s="65" t="s">
        <v>144</v>
      </c>
      <c r="C29" s="2" t="s">
        <v>97</v>
      </c>
      <c r="D29" s="42"/>
      <c r="E29" s="21"/>
      <c r="F29" s="22"/>
      <c r="G29" s="21"/>
      <c r="H29" s="31"/>
      <c r="I29" s="87"/>
    </row>
    <row r="30" spans="2:13" x14ac:dyDescent="0.3">
      <c r="B30" s="65" t="s">
        <v>144</v>
      </c>
      <c r="C30" s="2" t="s">
        <v>104</v>
      </c>
      <c r="D30" s="42"/>
      <c r="E30" s="21"/>
      <c r="F30" s="22"/>
      <c r="G30" s="21"/>
      <c r="H30" s="31"/>
      <c r="I30" s="87"/>
    </row>
    <row r="31" spans="2:13" x14ac:dyDescent="0.3">
      <c r="B31" s="65" t="s">
        <v>144</v>
      </c>
      <c r="C31" s="2" t="s">
        <v>27</v>
      </c>
      <c r="D31" s="42"/>
      <c r="E31" s="21"/>
      <c r="F31" s="22"/>
      <c r="G31" s="21"/>
      <c r="H31" s="31"/>
      <c r="I31" s="87"/>
    </row>
    <row r="32" spans="2:13" ht="15" thickBot="1" x14ac:dyDescent="0.35">
      <c r="B32" s="65" t="s">
        <v>144</v>
      </c>
      <c r="C32" s="2" t="s">
        <v>51</v>
      </c>
      <c r="D32" s="44" t="str">
        <f>IF(SUM(D27:D31)=0,"",SUM(D27:D31))</f>
        <v/>
      </c>
      <c r="E32" s="21"/>
      <c r="F32" s="25" t="str">
        <f>IF(SUM(F27:F31)=0,"",SUM(F27:F31))</f>
        <v/>
      </c>
      <c r="G32" s="21"/>
      <c r="H32" s="32" t="str">
        <f>IF(SUM(H27:H31)=0,"",SUM(H27:H31))</f>
        <v/>
      </c>
      <c r="I32" s="87"/>
      <c r="M32" s="22" t="str">
        <f>IF(SUM(D32:I32)=0," ",SUM(D32:I32))</f>
        <v xml:space="preserve"> </v>
      </c>
    </row>
    <row r="33" spans="2:9" ht="15" thickTop="1" x14ac:dyDescent="0.3">
      <c r="B33" s="8"/>
      <c r="C33" s="2"/>
      <c r="D33" s="21"/>
      <c r="E33" s="21"/>
      <c r="F33" s="21"/>
      <c r="G33" s="21"/>
      <c r="H33" s="21"/>
      <c r="I33" s="87"/>
    </row>
    <row r="34" spans="2:9" ht="15.6" x14ac:dyDescent="0.3">
      <c r="B34" s="98" t="s">
        <v>73</v>
      </c>
      <c r="C34" s="72"/>
      <c r="D34" s="72"/>
      <c r="E34" s="72"/>
      <c r="F34" s="72"/>
      <c r="G34" s="72"/>
      <c r="H34" s="72"/>
      <c r="I34" s="87"/>
    </row>
    <row r="35" spans="2:9" ht="18" x14ac:dyDescent="0.35">
      <c r="B35" s="9" t="s">
        <v>9</v>
      </c>
      <c r="C35" s="2" t="s">
        <v>10</v>
      </c>
      <c r="D35" s="40" t="e">
        <f>Resultatopgørelse!D4</f>
        <v>#VALUE!</v>
      </c>
      <c r="E35" s="21"/>
      <c r="F35" s="86" t="str">
        <f>Resultatopgørelse!F4</f>
        <v>202X</v>
      </c>
      <c r="G35" s="21"/>
      <c r="H35" s="45" t="str">
        <f>Resultatopgørelse!H4</f>
        <v>Budget 202X</v>
      </c>
      <c r="I35" s="87"/>
    </row>
    <row r="36" spans="2:9" x14ac:dyDescent="0.3">
      <c r="B36" s="10">
        <v>1</v>
      </c>
      <c r="C36" s="13" t="s">
        <v>64</v>
      </c>
      <c r="D36" s="74" t="s">
        <v>144</v>
      </c>
      <c r="E36" s="20"/>
      <c r="F36" s="20" t="s">
        <v>76</v>
      </c>
      <c r="G36" s="20"/>
      <c r="H36" s="74" t="s">
        <v>144</v>
      </c>
      <c r="I36" s="87"/>
    </row>
    <row r="37" spans="2:9" x14ac:dyDescent="0.3">
      <c r="B37" s="65" t="s">
        <v>144</v>
      </c>
      <c r="C37" s="2" t="s">
        <v>28</v>
      </c>
      <c r="D37" s="42"/>
      <c r="E37" s="21"/>
      <c r="F37" s="22"/>
      <c r="G37" s="21"/>
      <c r="H37" s="31"/>
      <c r="I37" s="87"/>
    </row>
    <row r="38" spans="2:9" x14ac:dyDescent="0.3">
      <c r="B38" s="65" t="s">
        <v>144</v>
      </c>
      <c r="C38" s="2" t="s">
        <v>16</v>
      </c>
      <c r="D38" s="42"/>
      <c r="E38" s="21"/>
      <c r="F38" s="22"/>
      <c r="G38" s="21"/>
      <c r="H38" s="31"/>
      <c r="I38" s="87"/>
    </row>
    <row r="39" spans="2:9" x14ac:dyDescent="0.3">
      <c r="B39" s="65" t="s">
        <v>144</v>
      </c>
      <c r="C39" s="2" t="s">
        <v>17</v>
      </c>
      <c r="D39" s="42"/>
      <c r="E39" s="21"/>
      <c r="F39" s="22"/>
      <c r="G39" s="21"/>
      <c r="H39" s="31"/>
      <c r="I39" s="87"/>
    </row>
    <row r="40" spans="2:9" x14ac:dyDescent="0.3">
      <c r="B40" s="65" t="s">
        <v>144</v>
      </c>
      <c r="C40" s="2" t="s">
        <v>34</v>
      </c>
      <c r="D40" s="42"/>
      <c r="E40" s="21"/>
      <c r="F40" s="22"/>
      <c r="G40" s="21"/>
      <c r="H40" s="31"/>
      <c r="I40" s="87"/>
    </row>
    <row r="41" spans="2:9" x14ac:dyDescent="0.3">
      <c r="B41" s="65" t="s">
        <v>144</v>
      </c>
      <c r="C41" s="2" t="s">
        <v>94</v>
      </c>
      <c r="D41" s="42"/>
      <c r="E41" s="21"/>
      <c r="F41" s="22"/>
      <c r="G41" s="21"/>
      <c r="H41" s="31"/>
      <c r="I41" s="87"/>
    </row>
    <row r="42" spans="2:9" ht="15" thickBot="1" x14ac:dyDescent="0.35">
      <c r="B42" s="65" t="s">
        <v>144</v>
      </c>
      <c r="C42" s="2" t="s">
        <v>52</v>
      </c>
      <c r="D42" s="44" t="str">
        <f>IF(SUM(D37:D41)=0,"",SUM(D37:D41))</f>
        <v/>
      </c>
      <c r="E42" s="21"/>
      <c r="F42" s="25" t="str">
        <f>IF(SUM(F37:F41)=0,"",SUM(F37:F41))</f>
        <v/>
      </c>
      <c r="G42" s="21"/>
      <c r="H42" s="32" t="str">
        <f>IF(SUM(H37:H41)=0,"",SUM(H37:H41))</f>
        <v/>
      </c>
      <c r="I42" s="87"/>
    </row>
    <row r="43" spans="2:9" ht="15" hidden="1" thickTop="1" x14ac:dyDescent="0.3">
      <c r="B43" s="8"/>
      <c r="C43" s="2"/>
      <c r="D43" s="21"/>
      <c r="E43" s="21"/>
      <c r="F43" s="21"/>
      <c r="G43" s="21"/>
      <c r="H43" s="21"/>
      <c r="I43" s="87"/>
    </row>
    <row r="44" spans="2:9" ht="30" customHeight="1" thickTop="1" thickBot="1" x14ac:dyDescent="0.35">
      <c r="B44" s="74" t="s">
        <v>144</v>
      </c>
      <c r="C44" s="11" t="s">
        <v>75</v>
      </c>
      <c r="D44" s="44"/>
      <c r="E44" s="21"/>
      <c r="F44" s="25"/>
      <c r="G44" s="21"/>
      <c r="H44" s="26"/>
      <c r="I44" s="87"/>
    </row>
    <row r="45" spans="2:9" ht="15" hidden="1" thickTop="1" x14ac:dyDescent="0.3">
      <c r="B45" s="8"/>
      <c r="C45" s="2"/>
      <c r="D45" s="21"/>
      <c r="E45" s="21"/>
      <c r="F45" s="21"/>
      <c r="G45" s="21"/>
      <c r="H45" s="21"/>
      <c r="I45" s="87"/>
    </row>
    <row r="46" spans="2:9" ht="30" customHeight="1" thickTop="1" x14ac:dyDescent="0.3">
      <c r="B46" s="10">
        <f>B36+1</f>
        <v>2</v>
      </c>
      <c r="C46" s="11" t="s">
        <v>101</v>
      </c>
      <c r="D46" s="74" t="s">
        <v>144</v>
      </c>
      <c r="E46" s="21"/>
      <c r="F46" s="20" t="s">
        <v>76</v>
      </c>
      <c r="G46" s="21"/>
      <c r="H46" s="74" t="s">
        <v>144</v>
      </c>
      <c r="I46" s="87"/>
    </row>
    <row r="47" spans="2:9" x14ac:dyDescent="0.3">
      <c r="B47" s="74" t="s">
        <v>144</v>
      </c>
      <c r="C47" s="2" t="s">
        <v>80</v>
      </c>
      <c r="D47" s="42"/>
      <c r="E47" s="21"/>
      <c r="F47" s="22"/>
      <c r="G47" s="21"/>
      <c r="H47" s="31"/>
      <c r="I47" s="87"/>
    </row>
    <row r="48" spans="2:9" x14ac:dyDescent="0.3">
      <c r="B48" s="74" t="s">
        <v>144</v>
      </c>
      <c r="C48" s="2" t="s">
        <v>81</v>
      </c>
      <c r="D48" s="42"/>
      <c r="E48" s="21"/>
      <c r="F48" s="22"/>
      <c r="G48" s="21"/>
      <c r="H48" s="31"/>
      <c r="I48" s="87"/>
    </row>
    <row r="49" spans="2:9" x14ac:dyDescent="0.3">
      <c r="B49" s="74" t="s">
        <v>144</v>
      </c>
      <c r="C49" s="2" t="s">
        <v>27</v>
      </c>
      <c r="D49" s="42"/>
      <c r="E49" s="21"/>
      <c r="F49" s="22"/>
      <c r="G49" s="21"/>
      <c r="H49" s="31"/>
      <c r="I49" s="87"/>
    </row>
    <row r="50" spans="2:9" ht="15" thickBot="1" x14ac:dyDescent="0.35">
      <c r="B50" s="74" t="s">
        <v>144</v>
      </c>
      <c r="C50" s="2" t="s">
        <v>102</v>
      </c>
      <c r="D50" s="44" t="str">
        <f>IF(SUM(D47:D49)=0," ",SUM(D47:D49))</f>
        <v xml:space="preserve"> </v>
      </c>
      <c r="E50" s="21"/>
      <c r="F50" s="25" t="str">
        <f>IF(SUM(F47:F49)=0,"",SUM(F47:F49))</f>
        <v/>
      </c>
      <c r="G50" s="21"/>
      <c r="H50" s="26" t="str">
        <f>IF(SUM(H47:H49)=0," ",SUM(H47:H49))</f>
        <v xml:space="preserve"> </v>
      </c>
      <c r="I50" s="87"/>
    </row>
    <row r="51" spans="2:9" ht="15" hidden="1" thickTop="1" x14ac:dyDescent="0.3">
      <c r="B51" s="16"/>
      <c r="C51" s="2"/>
      <c r="D51" s="21"/>
      <c r="E51" s="21"/>
      <c r="F51" s="21"/>
      <c r="G51" s="21"/>
      <c r="H51" s="21"/>
      <c r="I51" s="87"/>
    </row>
    <row r="52" spans="2:9" ht="30" customHeight="1" thickTop="1" x14ac:dyDescent="0.3">
      <c r="B52" s="10">
        <f>B46+1</f>
        <v>3</v>
      </c>
      <c r="C52" s="11" t="s">
        <v>83</v>
      </c>
      <c r="D52" s="74" t="s">
        <v>144</v>
      </c>
      <c r="E52" s="64"/>
      <c r="F52" s="74" t="s">
        <v>144</v>
      </c>
      <c r="G52" s="63"/>
      <c r="H52" s="74" t="s">
        <v>144</v>
      </c>
      <c r="I52" s="87"/>
    </row>
    <row r="53" spans="2:9" x14ac:dyDescent="0.3">
      <c r="B53" s="74" t="s">
        <v>144</v>
      </c>
      <c r="C53" s="2" t="s">
        <v>95</v>
      </c>
      <c r="D53" s="42"/>
      <c r="E53" s="21"/>
      <c r="F53" s="22"/>
      <c r="G53" s="21"/>
      <c r="H53" s="33"/>
      <c r="I53" s="87"/>
    </row>
    <row r="54" spans="2:9" x14ac:dyDescent="0.3">
      <c r="B54" s="74" t="s">
        <v>144</v>
      </c>
      <c r="C54" s="2" t="s">
        <v>27</v>
      </c>
      <c r="D54" s="42"/>
      <c r="E54" s="21"/>
      <c r="F54" s="22"/>
      <c r="G54" s="21"/>
      <c r="H54" s="33"/>
      <c r="I54" s="87"/>
    </row>
    <row r="55" spans="2:9" x14ac:dyDescent="0.3">
      <c r="B55" s="74" t="s">
        <v>144</v>
      </c>
      <c r="C55" s="2" t="s">
        <v>27</v>
      </c>
      <c r="D55" s="42"/>
      <c r="E55" s="21"/>
      <c r="F55" s="22"/>
      <c r="G55" s="21"/>
      <c r="H55" s="33"/>
      <c r="I55" s="87"/>
    </row>
    <row r="56" spans="2:9" ht="15" thickBot="1" x14ac:dyDescent="0.35">
      <c r="B56" s="74" t="s">
        <v>144</v>
      </c>
      <c r="C56" s="2" t="s">
        <v>88</v>
      </c>
      <c r="D56" s="44" t="str">
        <f>IF(SUM(D53:D55)=0,"",SUM(D53:D55))</f>
        <v/>
      </c>
      <c r="E56" s="21"/>
      <c r="F56" s="25" t="str">
        <f>IF(SUM(F53:F55)=0,"",SUM(F53:F55))</f>
        <v/>
      </c>
      <c r="G56" s="21"/>
      <c r="H56" s="26" t="str">
        <f>IF(SUM(H53:H55)=0," ",SUM(H53:H55))</f>
        <v xml:space="preserve"> </v>
      </c>
      <c r="I56" s="87"/>
    </row>
    <row r="57" spans="2:9" ht="15" hidden="1" thickTop="1" x14ac:dyDescent="0.3">
      <c r="B57" s="8"/>
      <c r="C57" s="2"/>
      <c r="D57" s="21"/>
      <c r="E57" s="21"/>
      <c r="F57" s="21"/>
      <c r="G57" s="21"/>
      <c r="H57" s="21"/>
      <c r="I57" s="87"/>
    </row>
    <row r="58" spans="2:9" ht="30" customHeight="1" thickTop="1" x14ac:dyDescent="0.3">
      <c r="B58" s="10">
        <f>B52+1</f>
        <v>4</v>
      </c>
      <c r="C58" s="11" t="s">
        <v>7</v>
      </c>
      <c r="D58" s="74" t="s">
        <v>144</v>
      </c>
      <c r="E58" s="64"/>
      <c r="F58" s="74" t="s">
        <v>144</v>
      </c>
      <c r="G58" s="64"/>
      <c r="H58" s="74" t="s">
        <v>144</v>
      </c>
      <c r="I58" s="87"/>
    </row>
    <row r="59" spans="2:9" x14ac:dyDescent="0.3">
      <c r="B59" s="74" t="s">
        <v>144</v>
      </c>
      <c r="C59" s="2" t="s">
        <v>7</v>
      </c>
      <c r="D59" s="42"/>
      <c r="E59" s="21"/>
      <c r="F59" s="22"/>
      <c r="G59" s="21"/>
      <c r="H59" s="31"/>
      <c r="I59" s="87"/>
    </row>
    <row r="60" spans="2:9" x14ac:dyDescent="0.3">
      <c r="B60" s="74" t="s">
        <v>144</v>
      </c>
      <c r="C60" s="2" t="s">
        <v>14</v>
      </c>
      <c r="D60" s="42"/>
      <c r="E60" s="21"/>
      <c r="F60" s="22"/>
      <c r="G60" s="21"/>
      <c r="H60" s="31"/>
      <c r="I60" s="87"/>
    </row>
    <row r="61" spans="2:9" ht="15" thickBot="1" x14ac:dyDescent="0.35">
      <c r="B61" s="74" t="s">
        <v>144</v>
      </c>
      <c r="C61" s="2" t="s">
        <v>53</v>
      </c>
      <c r="D61" s="44" t="str">
        <f>IF(SUM(D59:D60)=0,"",SUM(D59:D60))</f>
        <v/>
      </c>
      <c r="E61" s="21"/>
      <c r="F61" s="25" t="str">
        <f>IF(SUM(F59:F60)=0,"",SUM(F59:F60))</f>
        <v/>
      </c>
      <c r="G61" s="21"/>
      <c r="H61" s="32" t="str">
        <f>IF(SUM(H59:H60)=0,"",SUM(H59:H60))</f>
        <v/>
      </c>
      <c r="I61" s="87"/>
    </row>
    <row r="62" spans="2:9" ht="15" hidden="1" thickTop="1" x14ac:dyDescent="0.3">
      <c r="B62" s="8"/>
      <c r="C62" s="2"/>
      <c r="D62" s="21"/>
      <c r="E62" s="21"/>
      <c r="F62" s="21"/>
      <c r="G62" s="21"/>
      <c r="H62" s="21"/>
      <c r="I62" s="87"/>
    </row>
    <row r="63" spans="2:9" ht="30" customHeight="1" thickTop="1" x14ac:dyDescent="0.3">
      <c r="B63" s="10">
        <f>B58+1</f>
        <v>5</v>
      </c>
      <c r="C63" s="11" t="s">
        <v>55</v>
      </c>
      <c r="D63" s="74" t="s">
        <v>144</v>
      </c>
      <c r="E63" s="74" t="s">
        <v>144</v>
      </c>
      <c r="F63" s="74" t="s">
        <v>144</v>
      </c>
      <c r="G63" s="74" t="s">
        <v>144</v>
      </c>
      <c r="H63" s="74" t="s">
        <v>144</v>
      </c>
      <c r="I63" s="87"/>
    </row>
    <row r="64" spans="2:9" x14ac:dyDescent="0.3">
      <c r="B64" s="74" t="s">
        <v>144</v>
      </c>
      <c r="C64" s="2" t="s">
        <v>31</v>
      </c>
      <c r="D64" s="42"/>
      <c r="E64" s="21"/>
      <c r="F64" s="22"/>
      <c r="G64" s="21"/>
      <c r="H64" s="31"/>
      <c r="I64" s="87"/>
    </row>
    <row r="65" spans="2:9" x14ac:dyDescent="0.3">
      <c r="B65" s="74" t="s">
        <v>144</v>
      </c>
      <c r="C65" s="2" t="s">
        <v>32</v>
      </c>
      <c r="D65" s="42"/>
      <c r="E65" s="21"/>
      <c r="F65" s="22"/>
      <c r="G65" s="21"/>
      <c r="H65" s="31"/>
      <c r="I65" s="87"/>
    </row>
    <row r="66" spans="2:9" x14ac:dyDescent="0.3">
      <c r="B66" s="74" t="s">
        <v>144</v>
      </c>
      <c r="C66" s="2" t="s">
        <v>33</v>
      </c>
      <c r="D66" s="42"/>
      <c r="E66" s="21"/>
      <c r="F66" s="22"/>
      <c r="G66" s="21"/>
      <c r="H66" s="31"/>
      <c r="I66" s="87"/>
    </row>
    <row r="67" spans="2:9" ht="15" thickBot="1" x14ac:dyDescent="0.35">
      <c r="B67" s="74" t="s">
        <v>144</v>
      </c>
      <c r="C67" s="2" t="s">
        <v>54</v>
      </c>
      <c r="D67" s="44" t="str">
        <f>IF(SUM(D64:D66)=0,"",SUM(D64:D66))</f>
        <v/>
      </c>
      <c r="E67" s="21"/>
      <c r="F67" s="25" t="str">
        <f>IF(SUM(F64:F66)=0,"",SUM(F64:F66))</f>
        <v/>
      </c>
      <c r="G67" s="21"/>
      <c r="H67" s="32" t="str">
        <f>IF(SUM(H64:H66)=0,"",SUM(H64:H66))</f>
        <v/>
      </c>
      <c r="I67" s="87"/>
    </row>
    <row r="68" spans="2:9" ht="15" hidden="1" thickTop="1" x14ac:dyDescent="0.3">
      <c r="B68" s="8"/>
      <c r="C68" s="2"/>
      <c r="D68" s="21"/>
      <c r="E68" s="21"/>
      <c r="F68" s="21"/>
      <c r="G68" s="21"/>
      <c r="H68" s="21"/>
      <c r="I68" s="87"/>
    </row>
    <row r="69" spans="2:9" ht="30" customHeight="1" thickTop="1" x14ac:dyDescent="0.3">
      <c r="B69" s="10">
        <f>B63+1</f>
        <v>6</v>
      </c>
      <c r="C69" s="11" t="s">
        <v>8</v>
      </c>
      <c r="D69" s="74" t="s">
        <v>144</v>
      </c>
      <c r="E69" s="74" t="s">
        <v>144</v>
      </c>
      <c r="F69" s="74" t="s">
        <v>144</v>
      </c>
      <c r="G69" s="74" t="s">
        <v>144</v>
      </c>
      <c r="H69" s="74" t="s">
        <v>144</v>
      </c>
      <c r="I69" s="87"/>
    </row>
    <row r="70" spans="2:9" x14ac:dyDescent="0.3">
      <c r="B70" s="74" t="s">
        <v>144</v>
      </c>
      <c r="C70" s="2" t="s">
        <v>8</v>
      </c>
      <c r="D70" s="42"/>
      <c r="E70" s="21"/>
      <c r="F70" s="22"/>
      <c r="G70" s="21"/>
      <c r="H70" s="31"/>
      <c r="I70" s="87"/>
    </row>
    <row r="71" spans="2:9" x14ac:dyDescent="0.3">
      <c r="B71" s="74" t="s">
        <v>144</v>
      </c>
      <c r="C71" s="2" t="s">
        <v>84</v>
      </c>
      <c r="D71" s="42"/>
      <c r="E71" s="21"/>
      <c r="F71" s="22"/>
      <c r="G71" s="21"/>
      <c r="H71" s="31"/>
      <c r="I71" s="87"/>
    </row>
    <row r="72" spans="2:9" ht="15" thickBot="1" x14ac:dyDescent="0.35">
      <c r="B72" s="74" t="s">
        <v>144</v>
      </c>
      <c r="C72" s="2" t="s">
        <v>56</v>
      </c>
      <c r="D72" s="44" t="str">
        <f>IF(SUM(D70:D71)=0,"",SUM(D70:D71))</f>
        <v/>
      </c>
      <c r="E72" s="21"/>
      <c r="F72" s="25" t="str">
        <f>IF(SUM(F70:F71)=0,"",SUM(F70:F71))</f>
        <v/>
      </c>
      <c r="G72" s="21"/>
      <c r="H72" s="32" t="str">
        <f>IF(SUM(H70:H71)=0,"",SUM(H70:H71))</f>
        <v/>
      </c>
      <c r="I72" s="87"/>
    </row>
    <row r="73" spans="2:9" ht="15" hidden="1" thickTop="1" x14ac:dyDescent="0.3">
      <c r="B73" s="8"/>
      <c r="C73" s="2"/>
      <c r="D73" s="21"/>
      <c r="E73" s="21"/>
      <c r="F73" s="21"/>
      <c r="G73" s="21"/>
      <c r="H73" s="21"/>
      <c r="I73" s="87"/>
    </row>
    <row r="74" spans="2:9" ht="30" customHeight="1" thickTop="1" x14ac:dyDescent="0.3">
      <c r="B74" s="10">
        <f>B69+1</f>
        <v>7</v>
      </c>
      <c r="C74" s="11" t="s">
        <v>74</v>
      </c>
      <c r="D74" s="74" t="s">
        <v>144</v>
      </c>
      <c r="E74" s="74" t="s">
        <v>144</v>
      </c>
      <c r="F74" s="74" t="s">
        <v>144</v>
      </c>
      <c r="G74" s="74" t="s">
        <v>144</v>
      </c>
      <c r="H74" s="74" t="s">
        <v>144</v>
      </c>
      <c r="I74" s="87"/>
    </row>
    <row r="75" spans="2:9" x14ac:dyDescent="0.3">
      <c r="B75" s="74" t="s">
        <v>144</v>
      </c>
      <c r="C75" s="2" t="s">
        <v>99</v>
      </c>
      <c r="D75" s="42"/>
      <c r="E75" s="21"/>
      <c r="F75" s="22"/>
      <c r="G75" s="21"/>
      <c r="H75" s="31"/>
      <c r="I75" s="87"/>
    </row>
    <row r="76" spans="2:9" x14ac:dyDescent="0.3">
      <c r="B76" s="74" t="s">
        <v>144</v>
      </c>
      <c r="C76" s="2" t="s">
        <v>11</v>
      </c>
      <c r="D76" s="42"/>
      <c r="E76" s="21"/>
      <c r="F76" s="22"/>
      <c r="G76" s="21"/>
      <c r="H76" s="31"/>
      <c r="I76" s="87"/>
    </row>
    <row r="77" spans="2:9" x14ac:dyDescent="0.3">
      <c r="B77" s="74" t="s">
        <v>144</v>
      </c>
      <c r="C77" s="2" t="s">
        <v>13</v>
      </c>
      <c r="D77" s="42"/>
      <c r="E77" s="21"/>
      <c r="F77" s="22"/>
      <c r="G77" s="21"/>
      <c r="H77" s="31"/>
      <c r="I77" s="87"/>
    </row>
    <row r="78" spans="2:9" x14ac:dyDescent="0.3">
      <c r="B78" s="74" t="s">
        <v>144</v>
      </c>
      <c r="C78" s="2" t="s">
        <v>12</v>
      </c>
      <c r="D78" s="42"/>
      <c r="E78" s="21"/>
      <c r="F78" s="22"/>
      <c r="G78" s="21"/>
      <c r="H78" s="31"/>
      <c r="I78" s="87"/>
    </row>
    <row r="79" spans="2:9" x14ac:dyDescent="0.3">
      <c r="B79" s="74" t="s">
        <v>144</v>
      </c>
      <c r="C79" s="2" t="s">
        <v>96</v>
      </c>
      <c r="D79" s="42"/>
      <c r="E79" s="21"/>
      <c r="F79" s="22"/>
      <c r="G79" s="21"/>
      <c r="H79" s="31"/>
      <c r="I79" s="87"/>
    </row>
    <row r="80" spans="2:9" x14ac:dyDescent="0.3">
      <c r="B80" s="74" t="s">
        <v>144</v>
      </c>
      <c r="C80" s="2" t="s">
        <v>24</v>
      </c>
      <c r="D80" s="42"/>
      <c r="E80" s="21"/>
      <c r="F80" s="22"/>
      <c r="G80" s="21"/>
      <c r="H80" s="31"/>
      <c r="I80" s="87"/>
    </row>
    <row r="81" spans="2:9" x14ac:dyDescent="0.3">
      <c r="B81" s="74" t="s">
        <v>144</v>
      </c>
      <c r="C81" s="2" t="s">
        <v>25</v>
      </c>
      <c r="D81" s="42"/>
      <c r="E81" s="21"/>
      <c r="F81" s="22"/>
      <c r="G81" s="21"/>
      <c r="H81" s="31"/>
      <c r="I81" s="87"/>
    </row>
    <row r="82" spans="2:9" x14ac:dyDescent="0.3">
      <c r="B82" s="74" t="s">
        <v>144</v>
      </c>
      <c r="C82" s="2" t="s">
        <v>30</v>
      </c>
      <c r="D82" s="42"/>
      <c r="E82" s="21"/>
      <c r="F82" s="22"/>
      <c r="G82" s="21"/>
      <c r="H82" s="31"/>
      <c r="I82" s="87"/>
    </row>
    <row r="83" spans="2:9" x14ac:dyDescent="0.3">
      <c r="B83" s="74" t="s">
        <v>144</v>
      </c>
      <c r="C83" s="2" t="s">
        <v>15</v>
      </c>
      <c r="D83" s="42"/>
      <c r="E83" s="21"/>
      <c r="F83" s="22"/>
      <c r="G83" s="21"/>
      <c r="H83" s="31"/>
      <c r="I83" s="87"/>
    </row>
    <row r="84" spans="2:9" x14ac:dyDescent="0.3">
      <c r="B84" s="74" t="s">
        <v>144</v>
      </c>
      <c r="C84" s="2" t="s">
        <v>35</v>
      </c>
      <c r="D84" s="42"/>
      <c r="E84" s="21"/>
      <c r="F84" s="22"/>
      <c r="G84" s="21"/>
      <c r="H84" s="31"/>
      <c r="I84" s="87"/>
    </row>
    <row r="85" spans="2:9" ht="15" thickBot="1" x14ac:dyDescent="0.35">
      <c r="B85" s="74" t="s">
        <v>144</v>
      </c>
      <c r="C85" s="2" t="s">
        <v>57</v>
      </c>
      <c r="D85" s="44" t="str">
        <f>IF(SUM(D75:D84)=0,"",SUM(D75:D84))</f>
        <v/>
      </c>
      <c r="E85" s="21"/>
      <c r="F85" s="25" t="str">
        <f>IF(SUM(F75:F84)=0,"",SUM(F75:F84))</f>
        <v/>
      </c>
      <c r="G85" s="21"/>
      <c r="H85" s="32" t="str">
        <f>IF(SUM(H75:H84)=0,"",SUM(H75:H84))</f>
        <v/>
      </c>
      <c r="I85" s="87"/>
    </row>
    <row r="86" spans="2:9" ht="15" hidden="1" thickTop="1" x14ac:dyDescent="0.3">
      <c r="B86" s="8"/>
      <c r="C86" s="2"/>
      <c r="D86" s="21"/>
      <c r="E86" s="21"/>
      <c r="F86" s="21"/>
      <c r="G86" s="21"/>
      <c r="H86" s="21"/>
      <c r="I86" s="87"/>
    </row>
    <row r="87" spans="2:9" ht="30" customHeight="1" thickTop="1" x14ac:dyDescent="0.3">
      <c r="B87" s="10">
        <f>B74+1</f>
        <v>8</v>
      </c>
      <c r="C87" s="11" t="s">
        <v>85</v>
      </c>
      <c r="D87" s="74" t="s">
        <v>144</v>
      </c>
      <c r="E87" s="74" t="s">
        <v>144</v>
      </c>
      <c r="F87" s="74" t="s">
        <v>144</v>
      </c>
      <c r="G87" s="74" t="s">
        <v>144</v>
      </c>
      <c r="H87" s="74" t="s">
        <v>144</v>
      </c>
      <c r="I87" s="87"/>
    </row>
    <row r="88" spans="2:9" x14ac:dyDescent="0.3">
      <c r="B88" s="74" t="s">
        <v>144</v>
      </c>
      <c r="C88" s="2" t="s">
        <v>86</v>
      </c>
      <c r="D88" s="42"/>
      <c r="E88" s="21"/>
      <c r="F88" s="22"/>
      <c r="G88" s="21"/>
      <c r="H88" s="31"/>
      <c r="I88" s="87"/>
    </row>
    <row r="89" spans="2:9" ht="15" thickBot="1" x14ac:dyDescent="0.35">
      <c r="B89" s="74" t="s">
        <v>144</v>
      </c>
      <c r="C89" s="2" t="s">
        <v>87</v>
      </c>
      <c r="D89" s="44" t="str">
        <f>IF(SUM(D88)=0,"",SUM(D88))</f>
        <v/>
      </c>
      <c r="E89" s="21"/>
      <c r="F89" s="25" t="str">
        <f>IF(SUM(F88)=0,"",SUM(F88))</f>
        <v/>
      </c>
      <c r="G89" s="21"/>
      <c r="H89" s="32" t="str">
        <f>IF(SUM(H88)=0,"",SUM(H88))</f>
        <v/>
      </c>
      <c r="I89" s="87"/>
    </row>
    <row r="90" spans="2:9" ht="15" hidden="1" thickTop="1" x14ac:dyDescent="0.3">
      <c r="B90" s="16"/>
      <c r="C90" s="2"/>
      <c r="D90" s="21"/>
      <c r="E90" s="21"/>
      <c r="F90" s="21"/>
      <c r="G90" s="21"/>
      <c r="H90" s="21"/>
      <c r="I90" s="87"/>
    </row>
    <row r="91" spans="2:9" ht="30" customHeight="1" thickTop="1" x14ac:dyDescent="0.3">
      <c r="B91" s="10">
        <f>B87+1</f>
        <v>9</v>
      </c>
      <c r="C91" s="11" t="s">
        <v>125</v>
      </c>
      <c r="D91" s="74" t="s">
        <v>144</v>
      </c>
      <c r="E91" s="74" t="s">
        <v>144</v>
      </c>
      <c r="F91" s="74" t="s">
        <v>144</v>
      </c>
      <c r="G91" s="74" t="s">
        <v>144</v>
      </c>
      <c r="H91" s="74" t="s">
        <v>144</v>
      </c>
      <c r="I91" s="87"/>
    </row>
    <row r="92" spans="2:9" x14ac:dyDescent="0.3">
      <c r="B92" s="74" t="s">
        <v>144</v>
      </c>
      <c r="C92" s="2" t="s">
        <v>129</v>
      </c>
      <c r="D92" s="42"/>
      <c r="E92" s="21"/>
      <c r="F92" s="22"/>
      <c r="G92" s="21"/>
      <c r="H92" s="31"/>
      <c r="I92" s="87"/>
    </row>
    <row r="93" spans="2:9" x14ac:dyDescent="0.3">
      <c r="B93" s="74" t="s">
        <v>144</v>
      </c>
      <c r="C93" s="2" t="s">
        <v>130</v>
      </c>
      <c r="D93" s="42"/>
      <c r="E93" s="21"/>
      <c r="F93" s="22"/>
      <c r="G93" s="21"/>
      <c r="H93" s="31"/>
      <c r="I93" s="87"/>
    </row>
    <row r="94" spans="2:9" x14ac:dyDescent="0.3">
      <c r="B94" s="74" t="s">
        <v>144</v>
      </c>
      <c r="C94" s="2" t="s">
        <v>142</v>
      </c>
      <c r="D94" s="42"/>
      <c r="E94" s="21"/>
      <c r="F94" s="22"/>
      <c r="G94" s="21"/>
      <c r="H94" s="31"/>
      <c r="I94" s="87"/>
    </row>
    <row r="95" spans="2:9" ht="15" thickBot="1" x14ac:dyDescent="0.35">
      <c r="B95" s="74" t="s">
        <v>144</v>
      </c>
      <c r="C95" s="2" t="s">
        <v>126</v>
      </c>
      <c r="D95" s="44" t="str">
        <f>IF(SUM(D92:D94)=0,"",SUM(D92:D94))</f>
        <v/>
      </c>
      <c r="E95" s="21"/>
      <c r="F95" s="25" t="str">
        <f>IF(SUM(F92:F94)=0,"",SUM(F92:F94))</f>
        <v/>
      </c>
      <c r="G95" s="21"/>
      <c r="H95" s="32" t="str">
        <f>IF(SUM(H92:H94)=0,"",SUM(H92:H94))</f>
        <v/>
      </c>
      <c r="I95" s="87"/>
    </row>
    <row r="96" spans="2:9" ht="15" hidden="1" thickTop="1" x14ac:dyDescent="0.3">
      <c r="B96" s="16"/>
      <c r="C96" s="2"/>
      <c r="D96" s="24"/>
      <c r="E96" s="24"/>
      <c r="F96" s="21"/>
      <c r="G96" s="24"/>
      <c r="H96" s="24"/>
      <c r="I96" s="87"/>
    </row>
    <row r="97" spans="2:9" ht="30" customHeight="1" thickTop="1" x14ac:dyDescent="0.3">
      <c r="B97" s="10">
        <f>B91+1</f>
        <v>10</v>
      </c>
      <c r="C97" s="11" t="s">
        <v>116</v>
      </c>
      <c r="D97" s="74" t="s">
        <v>144</v>
      </c>
      <c r="E97" s="74" t="s">
        <v>144</v>
      </c>
      <c r="F97" s="74" t="s">
        <v>144</v>
      </c>
      <c r="G97" s="74" t="s">
        <v>144</v>
      </c>
      <c r="H97" s="74" t="s">
        <v>144</v>
      </c>
      <c r="I97" s="87"/>
    </row>
    <row r="98" spans="2:9" x14ac:dyDescent="0.3">
      <c r="B98" s="74" t="s">
        <v>144</v>
      </c>
      <c r="C98" s="2" t="s">
        <v>116</v>
      </c>
      <c r="D98" s="42"/>
      <c r="E98" s="21"/>
      <c r="F98" s="22"/>
      <c r="G98" s="21"/>
      <c r="H98" s="31"/>
      <c r="I98" s="87"/>
    </row>
    <row r="99" spans="2:9" ht="15" thickBot="1" x14ac:dyDescent="0.35">
      <c r="B99" s="74" t="s">
        <v>144</v>
      </c>
      <c r="C99" s="2" t="s">
        <v>138</v>
      </c>
      <c r="D99" s="44" t="str">
        <f>IF(SUM(D98:D98)=0,"",SUM(D98:D98))</f>
        <v/>
      </c>
      <c r="E99" s="21"/>
      <c r="F99" s="25" t="str">
        <f>IF(SUM(F98:F98)=0,"",SUM(F98:F98))</f>
        <v/>
      </c>
      <c r="G99" s="21"/>
      <c r="H99" s="32" t="str">
        <f>IF(SUM(H98:H98)=0,"",SUM(H98:H98))</f>
        <v/>
      </c>
      <c r="I99" s="87"/>
    </row>
    <row r="100" spans="2:9" ht="15" thickTop="1" x14ac:dyDescent="0.3">
      <c r="B100" s="8"/>
      <c r="C100" s="2"/>
      <c r="D100" s="21"/>
      <c r="E100" s="21"/>
      <c r="F100" s="21"/>
      <c r="G100" s="21"/>
      <c r="H100" s="21"/>
      <c r="I100" s="87"/>
    </row>
    <row r="101" spans="2:9" ht="15.6" x14ac:dyDescent="0.3">
      <c r="B101" s="98" t="s">
        <v>19</v>
      </c>
      <c r="C101" s="76"/>
      <c r="D101" s="76"/>
      <c r="E101" s="76"/>
      <c r="F101" s="76"/>
      <c r="G101" s="76"/>
      <c r="H101" s="76"/>
      <c r="I101" s="87"/>
    </row>
    <row r="102" spans="2:9" s="7" customFormat="1" ht="18" x14ac:dyDescent="0.35">
      <c r="B102" s="9" t="s">
        <v>9</v>
      </c>
      <c r="C102" s="2" t="s">
        <v>10</v>
      </c>
      <c r="D102" s="40" t="e">
        <f>Resultatopgørelse!D4</f>
        <v>#VALUE!</v>
      </c>
      <c r="E102" s="21"/>
      <c r="F102" s="86" t="str">
        <f>Resultatopgørelse!F4</f>
        <v>202X</v>
      </c>
      <c r="G102" s="21"/>
      <c r="H102" s="45" t="str">
        <f>Resultatopgørelse!H4</f>
        <v>Budget 202X</v>
      </c>
      <c r="I102" s="91"/>
    </row>
    <row r="103" spans="2:9" s="7" customFormat="1" x14ac:dyDescent="0.3">
      <c r="B103" s="10">
        <v>1</v>
      </c>
      <c r="C103" s="11" t="s">
        <v>92</v>
      </c>
      <c r="D103" s="65" t="s">
        <v>144</v>
      </c>
      <c r="E103" s="65" t="s">
        <v>144</v>
      </c>
      <c r="F103" s="65" t="s">
        <v>144</v>
      </c>
      <c r="G103" s="16" t="s">
        <v>144</v>
      </c>
      <c r="H103" s="65" t="s">
        <v>144</v>
      </c>
      <c r="I103" s="91"/>
    </row>
    <row r="104" spans="2:9" x14ac:dyDescent="0.3">
      <c r="B104" s="65" t="s">
        <v>144</v>
      </c>
      <c r="C104" s="2" t="s">
        <v>100</v>
      </c>
      <c r="D104" s="42"/>
      <c r="E104" s="21"/>
      <c r="F104" s="22"/>
      <c r="G104" s="21"/>
      <c r="H104" s="65" t="s">
        <v>144</v>
      </c>
      <c r="I104" s="87"/>
    </row>
    <row r="105" spans="2:9" x14ac:dyDescent="0.3">
      <c r="B105" s="65" t="s">
        <v>144</v>
      </c>
      <c r="C105" s="2" t="s">
        <v>107</v>
      </c>
      <c r="D105" s="42"/>
      <c r="E105" s="21"/>
      <c r="F105" s="22"/>
      <c r="G105" s="21"/>
      <c r="H105" s="65" t="s">
        <v>144</v>
      </c>
      <c r="I105" s="87"/>
    </row>
    <row r="106" spans="2:9" ht="15" thickBot="1" x14ac:dyDescent="0.35">
      <c r="B106" s="65" t="s">
        <v>144</v>
      </c>
      <c r="C106" s="2" t="s">
        <v>89</v>
      </c>
      <c r="D106" s="44" t="str">
        <f>IF(SUM(D104:D105)=0,"",SUM(D104:D105))</f>
        <v/>
      </c>
      <c r="E106" s="21"/>
      <c r="F106" s="25" t="str">
        <f>IF(SUM(F104:F105)=0,"",SUM(F104:F105))</f>
        <v/>
      </c>
      <c r="G106" s="21"/>
      <c r="H106" s="65" t="s">
        <v>144</v>
      </c>
      <c r="I106" s="87"/>
    </row>
    <row r="107" spans="2:9" ht="15" hidden="1" thickTop="1" x14ac:dyDescent="0.3">
      <c r="B107" s="8"/>
      <c r="C107" s="2"/>
      <c r="D107" s="21"/>
      <c r="E107" s="21"/>
      <c r="F107" s="21"/>
      <c r="G107" s="21"/>
      <c r="H107" s="75"/>
      <c r="I107" s="87"/>
    </row>
    <row r="108" spans="2:9" s="7" customFormat="1" ht="30" customHeight="1" thickTop="1" x14ac:dyDescent="0.3">
      <c r="B108" s="10">
        <f>B103+1</f>
        <v>2</v>
      </c>
      <c r="C108" s="11" t="s">
        <v>90</v>
      </c>
      <c r="D108" s="65" t="s">
        <v>144</v>
      </c>
      <c r="E108" s="65" t="s">
        <v>144</v>
      </c>
      <c r="F108" s="65" t="s">
        <v>144</v>
      </c>
      <c r="G108" s="65" t="s">
        <v>144</v>
      </c>
      <c r="H108" s="65" t="s">
        <v>144</v>
      </c>
      <c r="I108" s="91"/>
    </row>
    <row r="109" spans="2:9" x14ac:dyDescent="0.3">
      <c r="B109" s="65" t="s">
        <v>144</v>
      </c>
      <c r="C109" s="2" t="s">
        <v>37</v>
      </c>
      <c r="D109" s="42"/>
      <c r="E109" s="21"/>
      <c r="F109" s="22"/>
      <c r="G109" s="21"/>
      <c r="H109" s="65" t="s">
        <v>144</v>
      </c>
      <c r="I109" s="87"/>
    </row>
    <row r="110" spans="2:9" x14ac:dyDescent="0.3">
      <c r="B110" s="65" t="s">
        <v>144</v>
      </c>
      <c r="C110" s="2" t="s">
        <v>38</v>
      </c>
      <c r="D110" s="42"/>
      <c r="E110" s="21"/>
      <c r="F110" s="22"/>
      <c r="G110" s="21"/>
      <c r="H110" s="65" t="s">
        <v>144</v>
      </c>
      <c r="I110" s="87"/>
    </row>
    <row r="111" spans="2:9" ht="15" thickBot="1" x14ac:dyDescent="0.35">
      <c r="B111" s="65" t="s">
        <v>144</v>
      </c>
      <c r="C111" s="2" t="s">
        <v>91</v>
      </c>
      <c r="D111" s="44" t="str">
        <f>IF(SUM(D109:D110)=0,"",SUM(D109:D110))</f>
        <v/>
      </c>
      <c r="E111" s="21"/>
      <c r="F111" s="25" t="str">
        <f>IF(SUM(F109:F110)=0,"",SUM(F109:F110))</f>
        <v/>
      </c>
      <c r="G111" s="21"/>
      <c r="H111" s="65" t="s">
        <v>144</v>
      </c>
      <c r="I111" s="87"/>
    </row>
    <row r="112" spans="2:9" ht="15" hidden="1" thickTop="1" x14ac:dyDescent="0.3">
      <c r="B112" s="8"/>
      <c r="C112" s="2"/>
      <c r="D112" s="21"/>
      <c r="E112" s="21"/>
      <c r="F112" s="21"/>
      <c r="G112" s="21"/>
      <c r="H112" s="75"/>
      <c r="I112" s="87"/>
    </row>
    <row r="113" spans="2:9" s="7" customFormat="1" ht="30" customHeight="1" thickTop="1" x14ac:dyDescent="0.3">
      <c r="B113" s="10">
        <f>B108+1</f>
        <v>3</v>
      </c>
      <c r="C113" s="11" t="s">
        <v>93</v>
      </c>
      <c r="D113" s="65" t="s">
        <v>144</v>
      </c>
      <c r="E113" s="65" t="s">
        <v>144</v>
      </c>
      <c r="F113" s="65" t="s">
        <v>144</v>
      </c>
      <c r="G113" s="65" t="s">
        <v>144</v>
      </c>
      <c r="H113" s="65" t="s">
        <v>144</v>
      </c>
      <c r="I113" s="91"/>
    </row>
    <row r="114" spans="2:9" s="7" customFormat="1" x14ac:dyDescent="0.3">
      <c r="B114" s="65" t="s">
        <v>144</v>
      </c>
      <c r="C114" s="12" t="s">
        <v>40</v>
      </c>
      <c r="D114" s="43"/>
      <c r="E114" s="24"/>
      <c r="F114" s="22"/>
      <c r="G114" s="24"/>
      <c r="H114" s="65" t="s">
        <v>144</v>
      </c>
      <c r="I114" s="92"/>
    </row>
    <row r="115" spans="2:9" s="7" customFormat="1" x14ac:dyDescent="0.3">
      <c r="B115" s="65" t="s">
        <v>144</v>
      </c>
      <c r="C115" s="2" t="s">
        <v>39</v>
      </c>
      <c r="D115" s="43"/>
      <c r="E115" s="24"/>
      <c r="F115" s="22"/>
      <c r="G115" s="24"/>
      <c r="H115" s="65" t="s">
        <v>144</v>
      </c>
      <c r="I115" s="92"/>
    </row>
    <row r="116" spans="2:9" s="7" customFormat="1" ht="15" thickBot="1" x14ac:dyDescent="0.35">
      <c r="B116" s="65" t="s">
        <v>144</v>
      </c>
      <c r="C116" s="17" t="s">
        <v>59</v>
      </c>
      <c r="D116" s="44" t="str">
        <f>IF(SUM(D114:D115)=0,"",SUM(D114:D115))</f>
        <v/>
      </c>
      <c r="E116" s="24"/>
      <c r="F116" s="25" t="str">
        <f>IF(SUM(F114:F115)=0,"",SUM(F114:F115))</f>
        <v/>
      </c>
      <c r="G116" s="24"/>
      <c r="H116" s="65" t="s">
        <v>144</v>
      </c>
      <c r="I116" s="91"/>
    </row>
    <row r="117" spans="2:9" s="7" customFormat="1" ht="15" thickTop="1" x14ac:dyDescent="0.3">
      <c r="B117" s="10"/>
      <c r="C117" s="11"/>
      <c r="D117" s="24"/>
      <c r="E117" s="24"/>
      <c r="F117" s="24"/>
      <c r="G117" s="24"/>
      <c r="H117" s="24"/>
      <c r="I117" s="91"/>
    </row>
    <row r="118" spans="2:9" s="7" customFormat="1" ht="15.6" x14ac:dyDescent="0.3">
      <c r="B118" s="98" t="s">
        <v>20</v>
      </c>
      <c r="C118" s="72"/>
      <c r="D118" s="72"/>
      <c r="E118" s="72"/>
      <c r="F118" s="72"/>
      <c r="G118" s="72"/>
      <c r="H118" s="72"/>
      <c r="I118" s="91"/>
    </row>
    <row r="119" spans="2:9" s="7" customFormat="1" ht="18" x14ac:dyDescent="0.35">
      <c r="B119" s="9" t="s">
        <v>9</v>
      </c>
      <c r="C119" s="2" t="s">
        <v>10</v>
      </c>
      <c r="D119" s="40" t="e">
        <f>Resultatopgørelse!D4</f>
        <v>#VALUE!</v>
      </c>
      <c r="E119" s="21"/>
      <c r="F119" s="86" t="str">
        <f>Resultatopgørelse!F4</f>
        <v>202X</v>
      </c>
      <c r="G119" s="21"/>
      <c r="H119" s="45" t="str">
        <f>Resultatopgørelse!H4</f>
        <v>Budget 202X</v>
      </c>
      <c r="I119" s="91"/>
    </row>
    <row r="120" spans="2:9" x14ac:dyDescent="0.3">
      <c r="B120" s="10">
        <v>1</v>
      </c>
      <c r="C120" s="11" t="s">
        <v>21</v>
      </c>
      <c r="D120" s="64" t="s">
        <v>144</v>
      </c>
      <c r="E120" s="64"/>
      <c r="F120" s="64" t="s">
        <v>144</v>
      </c>
      <c r="G120" s="64"/>
      <c r="H120" s="64" t="s">
        <v>144</v>
      </c>
      <c r="I120" s="87"/>
    </row>
    <row r="121" spans="2:9" x14ac:dyDescent="0.3">
      <c r="B121" s="64" t="s">
        <v>144</v>
      </c>
      <c r="C121" s="2" t="s">
        <v>42</v>
      </c>
      <c r="D121" s="42"/>
      <c r="E121" s="21"/>
      <c r="F121" s="22"/>
      <c r="G121" s="21"/>
      <c r="H121" s="64" t="s">
        <v>144</v>
      </c>
      <c r="I121" s="87"/>
    </row>
    <row r="122" spans="2:9" x14ac:dyDescent="0.3">
      <c r="B122" s="64" t="s">
        <v>144</v>
      </c>
      <c r="C122" s="2" t="s">
        <v>41</v>
      </c>
      <c r="D122" s="42"/>
      <c r="E122" s="21"/>
      <c r="F122" s="22"/>
      <c r="G122" s="21"/>
      <c r="H122" s="64" t="s">
        <v>144</v>
      </c>
      <c r="I122" s="87"/>
    </row>
    <row r="123" spans="2:9" x14ac:dyDescent="0.3">
      <c r="B123" s="64" t="s">
        <v>144</v>
      </c>
      <c r="C123" s="2" t="s">
        <v>43</v>
      </c>
      <c r="D123" s="42"/>
      <c r="E123" s="21"/>
      <c r="F123" s="22"/>
      <c r="G123" s="21"/>
      <c r="H123" s="64" t="s">
        <v>144</v>
      </c>
      <c r="I123" s="87"/>
    </row>
    <row r="124" spans="2:9" ht="15" thickBot="1" x14ac:dyDescent="0.35">
      <c r="B124" s="64" t="s">
        <v>144</v>
      </c>
      <c r="C124" s="2" t="s">
        <v>60</v>
      </c>
      <c r="D124" s="44" t="str">
        <f>IF(SUM(D121:D123)=0,"",SUM(D121:D123))</f>
        <v/>
      </c>
      <c r="E124" s="21"/>
      <c r="F124" s="25" t="str">
        <f>IF(SUM(F121:F123)=0,"",SUM(F121:F123))</f>
        <v/>
      </c>
      <c r="G124" s="21"/>
      <c r="H124" s="64" t="s">
        <v>144</v>
      </c>
      <c r="I124" s="87"/>
    </row>
    <row r="125" spans="2:9" s="7" customFormat="1" ht="15" hidden="1" thickTop="1" x14ac:dyDescent="0.3">
      <c r="B125" s="8"/>
      <c r="C125" s="2"/>
      <c r="D125" s="21"/>
      <c r="E125" s="21"/>
      <c r="F125" s="21"/>
      <c r="G125" s="24"/>
      <c r="H125" s="75"/>
      <c r="I125" s="91"/>
    </row>
    <row r="126" spans="2:9" s="7" customFormat="1" ht="30" customHeight="1" thickTop="1" x14ac:dyDescent="0.3">
      <c r="B126" s="10">
        <f>B120+1</f>
        <v>2</v>
      </c>
      <c r="C126" s="11" t="s">
        <v>26</v>
      </c>
      <c r="D126" s="64" t="s">
        <v>144</v>
      </c>
      <c r="E126" s="64" t="s">
        <v>144</v>
      </c>
      <c r="F126" s="64" t="s">
        <v>144</v>
      </c>
      <c r="G126" s="64" t="s">
        <v>144</v>
      </c>
      <c r="H126" s="64" t="s">
        <v>144</v>
      </c>
      <c r="I126" s="91"/>
    </row>
    <row r="127" spans="2:9" s="7" customFormat="1" x14ac:dyDescent="0.3">
      <c r="B127" s="64" t="s">
        <v>144</v>
      </c>
      <c r="C127" s="2" t="s">
        <v>47</v>
      </c>
      <c r="D127" s="43"/>
      <c r="E127" s="24"/>
      <c r="F127" s="22"/>
      <c r="G127" s="24"/>
      <c r="H127" s="64" t="s">
        <v>144</v>
      </c>
      <c r="I127" s="91"/>
    </row>
    <row r="128" spans="2:9" s="7" customFormat="1" ht="15" thickBot="1" x14ac:dyDescent="0.35">
      <c r="B128" s="64" t="s">
        <v>144</v>
      </c>
      <c r="C128" s="2" t="s">
        <v>61</v>
      </c>
      <c r="D128" s="44" t="str">
        <f>IF(SUM(D127)=0,"",SUM(D127))</f>
        <v/>
      </c>
      <c r="E128" s="24"/>
      <c r="F128" s="25" t="str">
        <f>IF(SUM(F127)=0,"",SUM(F127))</f>
        <v/>
      </c>
      <c r="G128" s="24"/>
      <c r="H128" s="64" t="s">
        <v>144</v>
      </c>
      <c r="I128" s="91"/>
    </row>
    <row r="129" spans="2:9" s="7" customFormat="1" ht="15" hidden="1" thickTop="1" x14ac:dyDescent="0.3">
      <c r="B129" s="10"/>
      <c r="C129" s="12"/>
      <c r="D129" s="24"/>
      <c r="E129" s="24"/>
      <c r="F129" s="24"/>
      <c r="G129" s="24"/>
      <c r="H129" s="75"/>
      <c r="I129" s="91"/>
    </row>
    <row r="130" spans="2:9" ht="30" customHeight="1" thickTop="1" x14ac:dyDescent="0.3">
      <c r="B130" s="10">
        <f>B126+1</f>
        <v>3</v>
      </c>
      <c r="C130" s="11" t="s">
        <v>44</v>
      </c>
      <c r="D130" s="64" t="s">
        <v>144</v>
      </c>
      <c r="E130" s="64" t="s">
        <v>144</v>
      </c>
      <c r="F130" s="64" t="s">
        <v>144</v>
      </c>
      <c r="G130" s="64" t="s">
        <v>144</v>
      </c>
      <c r="H130" s="64" t="s">
        <v>144</v>
      </c>
      <c r="I130" s="87"/>
    </row>
    <row r="131" spans="2:9" x14ac:dyDescent="0.3">
      <c r="B131" s="64" t="s">
        <v>144</v>
      </c>
      <c r="C131" s="2" t="s">
        <v>71</v>
      </c>
      <c r="D131" s="42"/>
      <c r="E131" s="21"/>
      <c r="F131" s="22"/>
      <c r="G131" s="21"/>
      <c r="H131" s="64" t="s">
        <v>144</v>
      </c>
      <c r="I131" s="87"/>
    </row>
    <row r="132" spans="2:9" x14ac:dyDescent="0.3">
      <c r="B132" s="64" t="s">
        <v>144</v>
      </c>
      <c r="C132" s="2" t="s">
        <v>113</v>
      </c>
      <c r="D132" s="42"/>
      <c r="E132" s="21"/>
      <c r="F132" s="22"/>
      <c r="G132" s="21"/>
      <c r="H132" s="64" t="s">
        <v>144</v>
      </c>
      <c r="I132" s="87"/>
    </row>
    <row r="133" spans="2:9" x14ac:dyDescent="0.3">
      <c r="B133" s="64" t="s">
        <v>144</v>
      </c>
      <c r="C133" s="2" t="s">
        <v>119</v>
      </c>
      <c r="D133" s="42"/>
      <c r="E133" s="21"/>
      <c r="F133" s="22"/>
      <c r="G133" s="21"/>
      <c r="H133" s="64" t="s">
        <v>144</v>
      </c>
      <c r="I133" s="87"/>
    </row>
    <row r="134" spans="2:9" ht="15" thickBot="1" x14ac:dyDescent="0.35">
      <c r="B134" s="64" t="s">
        <v>144</v>
      </c>
      <c r="C134" s="2" t="s">
        <v>62</v>
      </c>
      <c r="D134" s="44" t="str">
        <f>IF(SUM(D131:D133)=0,"",SUM(D131:D133))</f>
        <v/>
      </c>
      <c r="E134" s="21"/>
      <c r="F134" s="25" t="str">
        <f>IF(SUM(F131:F133)=0,"",SUM(F131:F133))</f>
        <v/>
      </c>
      <c r="G134" s="21"/>
      <c r="H134" s="64" t="s">
        <v>144</v>
      </c>
      <c r="I134" s="87"/>
    </row>
    <row r="135" spans="2:9" ht="15" hidden="1" thickTop="1" x14ac:dyDescent="0.3">
      <c r="B135" s="8"/>
      <c r="C135" s="2"/>
      <c r="D135" s="21"/>
      <c r="E135" s="21"/>
      <c r="F135" s="21"/>
      <c r="G135" s="21"/>
      <c r="H135" s="75"/>
      <c r="I135" s="87"/>
    </row>
    <row r="136" spans="2:9" ht="30" customHeight="1" thickTop="1" x14ac:dyDescent="0.3">
      <c r="B136" s="10">
        <f>B130+1</f>
        <v>4</v>
      </c>
      <c r="C136" s="11" t="s">
        <v>45</v>
      </c>
      <c r="D136" s="64" t="s">
        <v>144</v>
      </c>
      <c r="E136" s="64" t="s">
        <v>144</v>
      </c>
      <c r="F136" s="64" t="s">
        <v>144</v>
      </c>
      <c r="G136" s="64" t="s">
        <v>144</v>
      </c>
      <c r="H136" s="64" t="s">
        <v>144</v>
      </c>
      <c r="I136" s="87"/>
    </row>
    <row r="137" spans="2:9" x14ac:dyDescent="0.3">
      <c r="B137" s="64" t="s">
        <v>144</v>
      </c>
      <c r="C137" s="2" t="s">
        <v>82</v>
      </c>
      <c r="D137" s="42"/>
      <c r="E137" s="21"/>
      <c r="F137" s="22"/>
      <c r="G137" s="21"/>
      <c r="H137" s="64" t="s">
        <v>144</v>
      </c>
      <c r="I137" s="87"/>
    </row>
    <row r="138" spans="2:9" x14ac:dyDescent="0.3">
      <c r="B138" s="64" t="s">
        <v>144</v>
      </c>
      <c r="C138" s="2" t="s">
        <v>106</v>
      </c>
      <c r="D138" s="42"/>
      <c r="E138" s="21"/>
      <c r="F138" s="22"/>
      <c r="G138" s="21"/>
      <c r="H138" s="64" t="s">
        <v>144</v>
      </c>
      <c r="I138" s="87"/>
    </row>
    <row r="139" spans="2:9" x14ac:dyDescent="0.3">
      <c r="B139" s="64" t="s">
        <v>144</v>
      </c>
      <c r="C139" s="2" t="s">
        <v>48</v>
      </c>
      <c r="D139" s="42"/>
      <c r="E139" s="21"/>
      <c r="F139" s="22"/>
      <c r="G139" s="21"/>
      <c r="H139" s="64" t="s">
        <v>144</v>
      </c>
      <c r="I139" s="87"/>
    </row>
    <row r="140" spans="2:9" ht="15" thickBot="1" x14ac:dyDescent="0.35">
      <c r="B140" s="64" t="s">
        <v>144</v>
      </c>
      <c r="C140" s="2" t="s">
        <v>63</v>
      </c>
      <c r="D140" s="44" t="str">
        <f>IF(SUM(D137:D139)=0,"",SUM(D137:D139))</f>
        <v/>
      </c>
      <c r="E140" s="21"/>
      <c r="F140" s="25" t="str">
        <f>IF(SUM(F137:F139)=0,"",SUM(F137:F139))</f>
        <v/>
      </c>
      <c r="G140" s="20"/>
      <c r="H140" s="64" t="s">
        <v>144</v>
      </c>
      <c r="I140" s="87"/>
    </row>
    <row r="141" spans="2:9" ht="15" hidden="1" thickTop="1" x14ac:dyDescent="0.3">
      <c r="B141" s="8"/>
      <c r="C141" s="8"/>
      <c r="D141" s="20"/>
      <c r="E141" s="20"/>
      <c r="F141" s="20"/>
      <c r="G141" s="20"/>
      <c r="H141" s="75"/>
      <c r="I141" s="87"/>
    </row>
    <row r="142" spans="2:9" ht="30" customHeight="1" thickTop="1" x14ac:dyDescent="0.3">
      <c r="B142" s="10">
        <f>B136+1</f>
        <v>5</v>
      </c>
      <c r="C142" s="13" t="s">
        <v>23</v>
      </c>
      <c r="D142" s="64" t="s">
        <v>144</v>
      </c>
      <c r="E142" s="64" t="s">
        <v>144</v>
      </c>
      <c r="F142" s="64" t="s">
        <v>144</v>
      </c>
      <c r="G142" s="64" t="s">
        <v>144</v>
      </c>
      <c r="H142" s="64" t="s">
        <v>144</v>
      </c>
      <c r="I142" s="87"/>
    </row>
    <row r="143" spans="2:9" x14ac:dyDescent="0.3">
      <c r="B143" s="64" t="s">
        <v>144</v>
      </c>
      <c r="C143" s="2" t="s">
        <v>140</v>
      </c>
      <c r="D143" s="41"/>
      <c r="E143" s="20"/>
      <c r="F143" s="22"/>
      <c r="G143" s="20"/>
      <c r="H143" s="64" t="s">
        <v>144</v>
      </c>
      <c r="I143" s="87"/>
    </row>
    <row r="144" spans="2:9" x14ac:dyDescent="0.3">
      <c r="B144" s="64" t="s">
        <v>144</v>
      </c>
      <c r="C144" s="2" t="s">
        <v>141</v>
      </c>
      <c r="D144" s="41"/>
      <c r="E144" s="20"/>
      <c r="F144" s="22"/>
      <c r="G144" s="20"/>
      <c r="H144" s="64" t="s">
        <v>144</v>
      </c>
      <c r="I144" s="87"/>
    </row>
    <row r="145" spans="1:9" x14ac:dyDescent="0.3">
      <c r="B145" s="64" t="s">
        <v>144</v>
      </c>
      <c r="C145" s="2" t="s">
        <v>120</v>
      </c>
      <c r="D145" s="41"/>
      <c r="E145" s="20"/>
      <c r="F145" s="22"/>
      <c r="G145" s="20" t="str">
        <f>IF(SUM(G142:G142)=0,"",SUM(G142:G142))</f>
        <v/>
      </c>
      <c r="H145" s="64" t="s">
        <v>144</v>
      </c>
      <c r="I145" s="87"/>
    </row>
    <row r="146" spans="1:9" ht="15" thickBot="1" x14ac:dyDescent="0.35">
      <c r="B146" s="64" t="s">
        <v>144</v>
      </c>
      <c r="C146" s="9" t="s">
        <v>58</v>
      </c>
      <c r="D146" s="44" t="str">
        <f>IF(SUM(D143:D145)=0,"",SUM(D143:D145))</f>
        <v/>
      </c>
      <c r="E146" s="20"/>
      <c r="F146" s="25" t="str">
        <f>IF(SUM(F143:F145)=0,"",SUM(F143:F145))</f>
        <v/>
      </c>
      <c r="G146" s="20"/>
      <c r="H146" s="64" t="s">
        <v>144</v>
      </c>
      <c r="I146" s="87"/>
    </row>
    <row r="147" spans="1:9" ht="60" customHeight="1" thickTop="1" x14ac:dyDescent="0.3">
      <c r="B147" s="8"/>
      <c r="C147" s="8"/>
      <c r="D147" s="20"/>
      <c r="E147" s="20"/>
      <c r="F147" s="20"/>
      <c r="G147" s="20"/>
      <c r="H147" s="20"/>
      <c r="I147" s="87"/>
    </row>
    <row r="148" spans="1:9" x14ac:dyDescent="0.3">
      <c r="A148" s="54" t="s">
        <v>145</v>
      </c>
      <c r="B148" s="88"/>
      <c r="C148" s="87"/>
      <c r="D148" s="90"/>
      <c r="E148" s="90"/>
      <c r="F148" s="90"/>
      <c r="G148" s="90"/>
      <c r="H148" s="90"/>
      <c r="I148" s="87"/>
    </row>
    <row r="149" spans="1:9" hidden="1" x14ac:dyDescent="0.3">
      <c r="B149" s="77"/>
      <c r="C149" s="3"/>
      <c r="D149" s="22"/>
      <c r="E149" s="22"/>
      <c r="F149" s="22"/>
      <c r="G149" s="22"/>
      <c r="H149" s="22"/>
    </row>
    <row r="150" spans="1:9" hidden="1" x14ac:dyDescent="0.3">
      <c r="B150" s="77"/>
      <c r="C150" s="3"/>
      <c r="D150" s="22"/>
      <c r="E150" s="22"/>
      <c r="F150" s="22"/>
      <c r="G150" s="22"/>
      <c r="H150" s="22"/>
    </row>
  </sheetData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 xml:space="preserve">&amp;C&amp;18&amp;K00-048Regnskabsmodel - Noter </oddHeader>
    <oddFooter>&amp;R&amp;P</oddFooter>
  </headerFooter>
  <rowBreaks count="3" manualBreakCount="3">
    <brk id="45" min="1" max="13" man="1"/>
    <brk id="73" min="1" max="13" man="1"/>
    <brk id="112" min="1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2F394C357365E147828293E4AD39C95A" ma:contentTypeVersion="0" ma:contentTypeDescription="GetOrganized dokument" ma:contentTypeScope="" ma:versionID="299e6b6ef93a76ce7d4d796a302ec2e7">
  <xsd:schema xmlns:xsd="http://www.w3.org/2001/XMLSchema" xmlns:xs="http://www.w3.org/2001/XMLSchema" xmlns:p="http://schemas.microsoft.com/office/2006/metadata/properties" xmlns:ns1="http://schemas.microsoft.com/sharepoint/v3" xmlns:ns2="0FCB2B43-A95F-4367-8517-6984471E78D3" xmlns:ns3="125a7b33-4204-4b12-9b95-06ee50060f12" targetNamespace="http://schemas.microsoft.com/office/2006/metadata/properties" ma:root="true" ma:fieldsID="575a09f69b4aa47bc709c00e4cdd800c" ns1:_="" ns2:_="" ns3:_="">
    <xsd:import namespace="http://schemas.microsoft.com/sharepoint/v3"/>
    <xsd:import namespace="0FCB2B43-A95F-4367-8517-6984471E78D3"/>
    <xsd:import namespace="125a7b33-4204-4b12-9b95-06ee50060f12"/>
    <xsd:element name="properties">
      <xsd:complexType>
        <xsd:sequence>
          <xsd:element name="documentManagement">
            <xsd:complexType>
              <xsd:all>
                <xsd:element ref="ns1:Korrespondance"/>
                <xsd:element ref="ns1:CaseOwner"/>
                <xsd:element ref="ns1:ReceivedDate" minOccurs="0"/>
                <xsd:element ref="ns1:SvarFrist" minOccurs="0"/>
                <xsd:element ref="ns2:Beskrivelse" minOccurs="0"/>
                <xsd:element ref="ns1:SenderLookup" minOccurs="0"/>
                <xsd:element ref="ns1:RecipientsLookup" minOccurs="0"/>
                <xsd:element ref="ns1:Status"/>
                <xsd:element ref="ns1:Offentlighed" minOccurs="0"/>
                <xsd:element ref="ns1:CCMVisualId" minOccurs="0"/>
                <xsd:element ref="ns1:Besvaret" minOccurs="0"/>
                <xsd:element ref="ns1:CCMAgendaStatus" minOccurs="0"/>
                <xsd:element ref="ns1:CCMMeetingCaseLink" minOccurs="0"/>
                <xsd:element ref="ns1:Svarpaa" minOccurs="0"/>
                <xsd:element ref="ns1:CCMManageRelations" minOccurs="0"/>
                <xsd:element ref="ns1:TrackID" minOccurs="0"/>
                <xsd:element ref="ns1:Dato" minOccurs="0"/>
                <xsd:element ref="ns1:CCMAgendaDocumentStatus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3:TaxCatchAll" minOccurs="0"/>
                <xsd:element ref="ns1:CCMMeetingCaseId" minOccurs="0"/>
                <xsd:element ref="ns1:CCMMeetingCaseInstanceId" minOccurs="0"/>
                <xsd:element ref="ns1:CCMAgendaItemId" minOccurs="0"/>
                <xsd:element ref="ns1:AgendaStatusIcon" minOccurs="0"/>
                <xsd:element ref="ns1:e4ff95bf4faf440ead41ba5a11e4e813" minOccurs="0"/>
                <xsd:element ref="ns1:CCMOriginalDocID" minOccurs="0"/>
                <xsd:element ref="ns2:Arkiveringsform" minOccurs="0"/>
                <xsd:element ref="ns2:BatchId" minOccurs="0"/>
                <xsd:element ref="ns2:CCMDescription" minOccurs="0"/>
                <xsd:element ref="ns1:CCMCognitiveType" minOccurs="0"/>
                <xsd:element ref="ns1:CCMMetadataExtractionStatus" minOccurs="0"/>
                <xsd:element ref="ns1:CCMPageCount" minOccurs="0"/>
                <xsd:element ref="ns1:CCMCommentCount" minOccurs="0"/>
                <xsd:element ref="ns1:CCMPreviewAnnotationsTas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orrespondance" ma:index="3" ma:displayName="Korrespondance" ma:default="Intern" ma:format="Dropdown" ma:internalName="Korrespondance">
      <xsd:simpleType>
        <xsd:restriction base="dms:Choice">
          <xsd:enumeration value="Intern"/>
          <xsd:enumeration value="Indgående"/>
          <xsd:enumeration value="Udgående"/>
        </xsd:restriction>
      </xsd:simpleType>
    </xsd:element>
    <xsd:element name="CaseOwner" ma:index="4" ma:displayName="Ansvarlig" ma:list="UserInfo" ma:SharePointGroup="0" ma:internalName="Case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ceivedDate" ma:index="6" nillable="true" ma:displayName="Forsendelsesdato" ma:format="DateTime" ma:hidden="true" ma:internalName="ReceivedDate">
      <xsd:simpleType>
        <xsd:restriction base="dms:DateTime"/>
      </xsd:simpleType>
    </xsd:element>
    <xsd:element name="SvarFrist" ma:index="7" nillable="true" ma:displayName="Svarfrist" ma:format="DateTime" ma:internalName="SvarFrist">
      <xsd:simpleType>
        <xsd:restriction base="dms:DateTime"/>
      </xsd:simpleType>
    </xsd:element>
    <xsd:element name="SenderLookup" ma:index="9" nillable="true" ma:displayName="Afsender" ma:list="{8D04088B-395F-402D-B160-528EC4ADDDD6}" ma:internalName="SenderLookup" ma:showField="Visningsnavn">
      <xsd:simpleType>
        <xsd:restriction base="dms:Lookup"/>
      </xsd:simpleType>
    </xsd:element>
    <xsd:element name="RecipientsLookup" ma:index="10" nillable="true" ma:displayName="Modtagere" ma:list="{8D04088B-395F-402D-B160-528EC4ADDDD6}" ma:internalName="RecipientsLookup" ma:showField="Visningsnav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us" ma:index="11" ma:displayName="Status" ma:default="Kladde" ma:format="Dropdown" ma:hidden="true" ma:internalName="Status">
      <xsd:simpleType>
        <xsd:restriction base="dms:Choice">
          <xsd:enumeration value="Kladde"/>
          <xsd:enumeration value="Journaliseret"/>
          <xsd:enumeration value="Endeligt"/>
        </xsd:restriction>
      </xsd:simpleType>
    </xsd:element>
    <xsd:element name="Offentlighed" ma:index="12" nillable="true" ma:displayName="Offentlighed" ma:default="Åbent" ma:format="Dropdown" ma:internalName="Offentlighed">
      <xsd:simpleType>
        <xsd:restriction base="dms:Choice">
          <xsd:enumeration value="Åbent"/>
          <xsd:enumeration value="Fortroligt"/>
          <xsd:enumeration value="Anonymt"/>
        </xsd:restriction>
      </xsd:simpleType>
    </xsd:element>
    <xsd:element name="CCMVisualId" ma:index="13" nillable="true" ma:displayName="Sags-nr." ma:description="" ma:hidden="true" ma:internalName="CCMVisualId" ma:readOnly="true">
      <xsd:simpleType>
        <xsd:restriction base="dms:Text"/>
      </xsd:simpleType>
    </xsd:element>
    <xsd:element name="Besvaret" ma:index="14" nillable="true" ma:displayName="Besvaret" ma:default="0" ma:hidden="true" ma:internalName="Besvaret">
      <xsd:simpleType>
        <xsd:restriction base="dms:Boolean"/>
      </xsd:simpleType>
    </xsd:element>
    <xsd:element name="CCMAgendaStatus" ma:index="16" nillable="true" ma:displayName="Dagsordenstatus" ma:default="" ma:format="Dropdown" ma:hidden="true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Link" ma:index="17" nillable="true" ma:displayName="Mødesag" ma:format="Hyperlink" ma:hidden="true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varpaa" ma:index="18" nillable="true" ma:displayName="Svar på" ma:hidden="true" ma:list="{0FCB2B43-A95F-4367-8517-6984471E78D3}" ma:internalName="Svarpaa" ma:showField="VisDokument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MManageRelations" ma:index="19" nillable="true" ma:displayName="CCMManageRelations" ma:hidden="true" ma:internalName="CCMManageRelations">
      <xsd:simpleType>
        <xsd:restriction base="dms:Text">
          <xsd:maxLength value="255"/>
        </xsd:restriction>
      </xsd:simpleType>
    </xsd:element>
    <xsd:element name="TrackID" ma:index="26" nillable="true" ma:displayName="TrackID" ma:description="" ma:hidden="true" ma:internalName="TrackID">
      <xsd:simpleType>
        <xsd:restriction base="dms:Note"/>
      </xsd:simpleType>
    </xsd:element>
    <xsd:element name="Dato" ma:index="27" nillable="true" ma:displayName="Dato" ma:default="[today]" ma:format="DateOnly" ma:hidden="true" ma:internalName="Dato">
      <xsd:simpleType>
        <xsd:restriction base="dms:DateTime"/>
      </xsd:simpleType>
    </xsd:element>
    <xsd:element name="CCMAgendaDocumentStatus" ma:index="28" nillable="true" ma:displayName="Status  for dagsordensdokument" ma:default="" ma:format="Dropdown" ma:hidden="true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CaseID" ma:index="29" nillable="true" ma:displayName="Sags-nr." ma:default="Tildeler" ma:description="" ma:internalName="CaseID" ma:readOnly="true">
      <xsd:simpleType>
        <xsd:restriction base="dms:Text"/>
      </xsd:simpleType>
    </xsd:element>
    <xsd:element name="DocID" ma:index="30" nillable="true" ma:displayName="Dok-nr." ma:default="Tildeler" ma:description="" ma:internalName="DocID" ma:readOnly="true">
      <xsd:simpleType>
        <xsd:restriction base="dms:Text"/>
      </xsd:simpleType>
    </xsd:element>
    <xsd:element name="Finalized" ma:index="31" nillable="true" ma:displayName="Endeligt" ma:default="False" ma:internalName="Finalized" ma:readOnly="true">
      <xsd:simpleType>
        <xsd:restriction base="dms:Boolean"/>
      </xsd:simpleType>
    </xsd:element>
    <xsd:element name="Related" ma:index="32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3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4" nillable="true" ma:displayName="Akt-nr." ma:decimals="0" ma:default="0" ma:description="" ma:internalName="CaseRecordNumber" ma:readOnly="true">
      <xsd:simpleType>
        <xsd:restriction base="dms:Number"/>
      </xsd:simpleType>
    </xsd:element>
    <xsd:element name="LocalAttachment" ma:index="35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6" nillable="true" ma:displayName="Skabelon navn" ma:description="" ma:internalName="CCMTemplateName" ma:readOnly="true">
      <xsd:simpleType>
        <xsd:restriction base="dms:Text"/>
      </xsd:simpleType>
    </xsd:element>
    <xsd:element name="CCMTemplateVersion" ma:index="37" nillable="true" ma:displayName="Skabelon version" ma:description="" ma:hidden="true" ma:internalName="CCMTemplateVersion" ma:readOnly="true">
      <xsd:simpleType>
        <xsd:restriction base="dms:Text"/>
      </xsd:simpleType>
    </xsd:element>
    <xsd:element name="CCMTemplateID" ma:index="38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9" nillable="true" ma:displayName="CCMSystemID" ma:hidden="true" ma:internalName="CCMSystemID" ma:readOnly="true">
      <xsd:simpleType>
        <xsd:restriction base="dms:Text"/>
      </xsd:simpleType>
    </xsd:element>
    <xsd:element name="WasEncrypted" ma:index="40" nillable="true" ma:displayName="Krypteret" ma:default="False" ma:internalName="WasEncrypted" ma:readOnly="true">
      <xsd:simpleType>
        <xsd:restriction base="dms:Boolean"/>
      </xsd:simpleType>
    </xsd:element>
    <xsd:element name="WasSigned" ma:index="41" nillable="true" ma:displayName="Signeret" ma:default="False" ma:internalName="WasSigned" ma:readOnly="true">
      <xsd:simpleType>
        <xsd:restriction base="dms:Boolean"/>
      </xsd:simpleType>
    </xsd:element>
    <xsd:element name="MailHasAttachments" ma:index="42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3" nillable="true" ma:displayName="Samtale" ma:internalName="CCMConversation" ma:readOnly="true">
      <xsd:simpleType>
        <xsd:restriction base="dms:Text"/>
      </xsd:simpleType>
    </xsd:element>
    <xsd:element name="CCMMeetingCaseId" ma:index="47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48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49" nillable="true" ma:displayName="CCMAgendaItemId" ma:decimals="0" ma:hidden="true" ma:internalName="CCMAgendaItemId">
      <xsd:simpleType>
        <xsd:restriction base="dms:Number"/>
      </xsd:simpleType>
    </xsd:element>
    <xsd:element name="AgendaStatusIcon" ma:index="50" nillable="true" ma:displayName="Ikon for dagsordensstatus" ma:internalName="AgendaStatusIcon" ma:readOnly="true">
      <xsd:simpleType>
        <xsd:restriction base="dms:Unknown"/>
      </xsd:simpleType>
    </xsd:element>
    <xsd:element name="e4ff95bf4faf440ead41ba5a11e4e813" ma:index="51" ma:taxonomy="true" ma:internalName="e4ff95bf4faf440ead41ba5a11e4e813" ma:taxonomyFieldName="Dokumenttype2" ma:displayName="Dokumenttype" ma:default="" ma:fieldId="{e4ff95bf-4faf-440e-ad41-ba5a11e4e813}" ma:sspId="7aef7ee5-c862-4c10-aa96-5f20ab828063" ma:termSetId="c6a84853-a4e7-4cc4-b12c-a3a0efc75df2" ma:anchorId="b5d5dd75-2b92-47b2-85ba-8a6bb4663ce6" ma:open="false" ma:isKeyword="false">
      <xsd:complexType>
        <xsd:sequence>
          <xsd:element ref="pc:Terms" minOccurs="0" maxOccurs="1"/>
        </xsd:sequence>
      </xsd:complexType>
    </xsd:element>
    <xsd:element name="CCMOriginalDocID" ma:index="52" nillable="true" ma:displayName="Originalt Dok ID" ma:description="" ma:internalName="CCMOriginalDocID" ma:readOnly="true">
      <xsd:simpleType>
        <xsd:restriction base="dms:Text"/>
      </xsd:simpleType>
    </xsd:element>
    <xsd:element name="CCMCognitiveType" ma:index="57" nillable="true" ma:displayName="CognitiveType" ma:decimals="0" ma:internalName="CCMCognitiveType" ma:readOnly="false">
      <xsd:simpleType>
        <xsd:restriction base="dms:Number"/>
      </xsd:simpleType>
    </xsd:element>
    <xsd:element name="CCMMetadataExtractionStatus" ma:index="58" nillable="true" ma:displayName="CCMMetadataExtractionStatus" ma:default="CCMPageCount:InProgress;CCMCommentCount:InProgress" ma:hidden="true" ma:internalName="CCMMetadataExtractionStatus" ma:readOnly="false">
      <xsd:simpleType>
        <xsd:restriction base="dms:Text"/>
      </xsd:simpleType>
    </xsd:element>
    <xsd:element name="CCMPageCount" ma:index="59" nillable="true" ma:displayName="Sider" ma:decimals="0" ma:internalName="CCMPageCount" ma:readOnly="true">
      <xsd:simpleType>
        <xsd:restriction base="dms:Number"/>
      </xsd:simpleType>
    </xsd:element>
    <xsd:element name="CCMCommentCount" ma:index="60" nillable="true" ma:displayName="Kommentarer" ma:decimals="0" ma:internalName="CCMCommentCount" ma:readOnly="true">
      <xsd:simpleType>
        <xsd:restriction base="dms:Number"/>
      </xsd:simpleType>
    </xsd:element>
    <xsd:element name="CCMPreviewAnnotationsTasks" ma:index="61" nillable="true" ma:displayName="Opgaver" ma:decimals="0" ma:internalName="CCMPreviewAnnotationsTasks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B2B43-A95F-4367-8517-6984471E78D3" elementFormDefault="qualified">
    <xsd:import namespace="http://schemas.microsoft.com/office/2006/documentManagement/types"/>
    <xsd:import namespace="http://schemas.microsoft.com/office/infopath/2007/PartnerControls"/>
    <xsd:element name="Beskrivelse" ma:index="8" nillable="true" ma:displayName="Beskrivelse" ma:internalName="Beskrivelse">
      <xsd:simpleType>
        <xsd:restriction base="dms:Note">
          <xsd:maxLength value="255"/>
        </xsd:restriction>
      </xsd:simpleType>
    </xsd:element>
    <xsd:element name="Arkiveringsform" ma:index="54" nillable="true" ma:displayName="Arkiveringsform" ma:default="01 Lagret fuldt elektronisk i GO" ma:internalName="Arkiveringsform">
      <xsd:simpleType>
        <xsd:restriction base="dms:Choice">
          <xsd:enumeration value="01 Lagret fuldt elektronisk i GO"/>
          <xsd:enumeration value="02 Lagret fysisk som papirbrev e.lign."/>
          <xsd:enumeration value="03 Lagret delvist elektronisk i GO"/>
        </xsd:restriction>
      </xsd:simpleType>
    </xsd:element>
    <xsd:element name="BatchId" ma:index="55" nillable="true" ma:displayName="Batch Id" ma:internalName="BatchId">
      <xsd:simpleType>
        <xsd:restriction base="dms:Text"/>
      </xsd:simpleType>
    </xsd:element>
    <xsd:element name="CCMDescription" ma:index="56" nillable="true" ma:displayName="Notifikationer" ma:internalName="CCM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a7b33-4204-4b12-9b95-06ee50060f12" elementFormDefault="qualified">
    <xsd:import namespace="http://schemas.microsoft.com/office/2006/documentManagement/types"/>
    <xsd:import namespace="http://schemas.microsoft.com/office/infopath/2007/PartnerControls"/>
    <xsd:element name="TaxCatchAll" ma:index="44" nillable="true" ma:displayName="Taxonomy Catch All Column" ma:hidden="true" ma:list="{c1a5408e-ff2d-4055-ac99-a5bd0d1ff923}" ma:internalName="TaxCatchAll" ma:showField="CatchAllData" ma:web="125a7b33-4204-4b12-9b95-06ee50060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Indholdstype"/>
        <xsd:element ref="dc:title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MeetingCaseInstanceId xmlns="http://schemas.microsoft.com/sharepoint/v3" xsi:nil="true"/>
    <RecipientsLookup xmlns="http://schemas.microsoft.com/sharepoint/v3"/>
    <Status xmlns="http://schemas.microsoft.com/sharepoint/v3">Kladde</Status>
    <CCMMeetingCaseLink xmlns="http://schemas.microsoft.com/sharepoint/v3">
      <Url xsi:nil="true"/>
      <Description xsi:nil="true"/>
    </CCMMeetingCaseLink>
    <CCMAgendaItemId xmlns="http://schemas.microsoft.com/sharepoint/v3" xsi:nil="true"/>
    <Korrespondance xmlns="http://schemas.microsoft.com/sharepoint/v3">Udgående</Korrespondance>
    <CCMCognitiveType xmlns="http://schemas.microsoft.com/sharepoint/v3" xsi:nil="true"/>
    <ReceivedDate xmlns="http://schemas.microsoft.com/sharepoint/v3" xsi:nil="true"/>
    <SvarFrist xmlns="http://schemas.microsoft.com/sharepoint/v3" xsi:nil="true"/>
    <Offentlighed xmlns="http://schemas.microsoft.com/sharepoint/v3">Åbent</Offentlighed>
    <Besvaret xmlns="http://schemas.microsoft.com/sharepoint/v3">false</Besvaret>
    <SenderLookup xmlns="http://schemas.microsoft.com/sharepoint/v3" xsi:nil="true"/>
    <CaseOwner xmlns="http://schemas.microsoft.com/sharepoint/v3">
      <UserInfo>
        <DisplayName>Jakob Mikael Hein</DisplayName>
        <AccountId>170</AccountId>
        <AccountType/>
      </UserInfo>
    </CaseOwner>
    <CCMManageRelations xmlns="http://schemas.microsoft.com/sharepoint/v3" xsi:nil="true"/>
    <TrackID xmlns="http://schemas.microsoft.com/sharepoint/v3" xsi:nil="true"/>
    <CCMAgendaDocumentStatus xmlns="http://schemas.microsoft.com/sharepoint/v3" xsi:nil="true"/>
    <Svarpaa xmlns="http://schemas.microsoft.com/sharepoint/v3"/>
    <Dato xmlns="http://schemas.microsoft.com/sharepoint/v3">2021-09-22T13:45:52+00:00</Dato>
    <CCMMeetingCaseId xmlns="http://schemas.microsoft.com/sharepoint/v3" xsi:nil="true"/>
    <CCMAgendaStatus xmlns="http://schemas.microsoft.com/sharepoint/v3" xsi:nil="true"/>
    <CCMMetadataExtractionStatus xmlns="http://schemas.microsoft.com/sharepoint/v3">CCMPageCount:InProgress;CCMCommentCount:InProgress</CCMMetadataExtractionStatus>
    <LocalAttachment xmlns="http://schemas.microsoft.com/sharepoint/v3">false</LocalAttachment>
    <Related xmlns="http://schemas.microsoft.com/sharepoint/v3">false</Related>
    <CCMSystemID xmlns="http://schemas.microsoft.com/sharepoint/v3">587169d6-a954-4482-abac-4e855a7b599d</CCMSystemID>
    <CCMVisualId xmlns="http://schemas.microsoft.com/sharepoint/v3">20215200310</CCMVisualId>
    <Finalized xmlns="http://schemas.microsoft.com/sharepoint/v3">false</Finalized>
    <DocID xmlns="http://schemas.microsoft.com/sharepoint/v3">6278169</DocID>
    <CaseRecordNumber xmlns="http://schemas.microsoft.com/sharepoint/v3">0</CaseRecordNumber>
    <CaseID xmlns="http://schemas.microsoft.com/sharepoint/v3">20215200310</CaseID>
    <RegistrationDate xmlns="http://schemas.microsoft.com/sharepoint/v3" xsi:nil="true"/>
    <CCMPageCount xmlns="http://schemas.microsoft.com/sharepoint/v3">0</CCMPageCount>
    <CCMCommentCount xmlns="http://schemas.microsoft.com/sharepoint/v3">0</CCMCommentCount>
    <CCMPreviewAnnotationsTasks xmlns="http://schemas.microsoft.com/sharepoint/v3">0</CCMPreviewAnnotationsTasks>
    <CCMTemplateID xmlns="http://schemas.microsoft.com/sharepoint/v3">0</CCMTemplateID>
    <Beskrivelse xmlns="0FCB2B43-A95F-4367-8517-6984471E78D3" xsi:nil="true"/>
    <BatchId xmlns="0FCB2B43-A95F-4367-8517-6984471E78D3" xsi:nil="true"/>
    <Arkiveringsform xmlns="0FCB2B43-A95F-4367-8517-6984471E78D3">01 Lagret fuldt elektronisk i GO</Arkiveringsform>
    <CCMDescription xmlns="0FCB2B43-A95F-4367-8517-6984471E78D3" xsi:nil="true"/>
    <TaxCatchAll xmlns="125a7b33-4204-4b12-9b95-06ee50060f12">
      <Value>2</Value>
    </TaxCatchAll>
    <e4ff95bf4faf440ead41ba5a11e4e813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Bilag</TermName>
          <TermId xmlns="http://schemas.microsoft.com/office/infopath/2007/PartnerControls">5afd4de7-c296-470c-815b-378c2aff9a59</TermId>
        </TermInfo>
      </Terms>
    </e4ff95bf4faf440ead41ba5a11e4e813>
  </documentManagement>
</p:properties>
</file>

<file path=customXml/itemProps1.xml><?xml version="1.0" encoding="utf-8"?>
<ds:datastoreItem xmlns:ds="http://schemas.openxmlformats.org/officeDocument/2006/customXml" ds:itemID="{96AAC32E-17DA-4434-A717-1CD4EF8D1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CB2B43-A95F-4367-8517-6984471E78D3"/>
    <ds:schemaRef ds:uri="125a7b33-4204-4b12-9b95-06ee50060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E2D8DB-4A66-4EBF-9609-C3C02DB0D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D1F48-BB72-4D72-81A1-278A1C402806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0FCB2B43-A95F-4367-8517-6984471E78D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25a7b33-4204-4b12-9b95-06ee50060f12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19</vt:i4>
      </vt:variant>
    </vt:vector>
  </HeadingPairs>
  <TitlesOfParts>
    <vt:vector size="24" baseType="lpstr">
      <vt:lpstr>Forside</vt:lpstr>
      <vt:lpstr>Ledelsespåtegning</vt:lpstr>
      <vt:lpstr>Resultatopgørelse</vt:lpstr>
      <vt:lpstr>Balance</vt:lpstr>
      <vt:lpstr>Noter</vt:lpstr>
      <vt:lpstr>Ledelsespåtegning!_Toc251576535</vt:lpstr>
      <vt:lpstr>Forside!Print_Area</vt:lpstr>
      <vt:lpstr>Noter!Print_Area</vt:lpstr>
      <vt:lpstr>Table_1</vt:lpstr>
      <vt:lpstr>Table_2</vt:lpstr>
      <vt:lpstr>Table_3</vt:lpstr>
      <vt:lpstr>Table_4</vt:lpstr>
      <vt:lpstr>Table_5</vt:lpstr>
      <vt:lpstr>Table_6</vt:lpstr>
      <vt:lpstr>Table_7</vt:lpstr>
      <vt:lpstr>Table_8</vt:lpstr>
      <vt:lpstr>TitleRegion1.B4.H9.3</vt:lpstr>
      <vt:lpstr>TitleRegion2.B12.H24.3</vt:lpstr>
      <vt:lpstr>TitleRegion3.B4.F9.4</vt:lpstr>
      <vt:lpstr>TitleRegion4.B12.F21.4</vt:lpstr>
      <vt:lpstr>TitleRegion5.B4.H32.5</vt:lpstr>
      <vt:lpstr>TitleRegion6.B35.H99.5</vt:lpstr>
      <vt:lpstr>TitleRegion7.B102.H116.5</vt:lpstr>
      <vt:lpstr>TitleRegion8.B119.H146.5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og regnskabsmodel</dc:title>
  <dc:creator>chvass</dc:creator>
  <cp:lastModifiedBy>LOGANATHAN SAMPATH</cp:lastModifiedBy>
  <cp:lastPrinted>2021-09-14T07:11:50Z</cp:lastPrinted>
  <dcterms:created xsi:type="dcterms:W3CDTF">2011-03-09T14:04:49Z</dcterms:created>
  <dcterms:modified xsi:type="dcterms:W3CDTF">2022-03-04T12:31:07Z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0x010100AC085CFC53BC46CEA2EADE194AD9D482002F394C357365E147828293E4AD39C95A</vt:lpwstr>
  </property>
  <property fmtid="{D5CDD505-2E9C-101B-9397-08002B2CF9AE}" pid="3" name="CCMOneDriveID">
    <vt:lpwstr/>
  </property>
  <property fmtid="{D5CDD505-2E9C-101B-9397-08002B2CF9AE}" pid="4" name="CCMOneDriveOwnerID">
    <vt:lpwstr/>
  </property>
  <property fmtid="{D5CDD505-2E9C-101B-9397-08002B2CF9AE}" pid="5" name="CCMOneDriveItemID">
    <vt:lpwstr/>
  </property>
  <property fmtid="{D5CDD505-2E9C-101B-9397-08002B2CF9AE}" pid="6" name="CCMIsSharedOnOneDrive">
    <vt:bool>false</vt:bool>
  </property>
  <property fmtid="{D5CDD505-2E9C-101B-9397-08002B2CF9AE}" pid="7" name="CheckoutUser">
    <vt:lpwstr>46</vt:lpwstr>
  </property>
  <property fmtid="{D5CDD505-2E9C-101B-9397-08002B2CF9AE}" pid="8" name="Dokumenttype2">
    <vt:lpwstr>2;#Bilag|5afd4de7-c296-470c-815b-378c2aff9a59</vt:lpwstr>
  </property>
  <property fmtid="{D5CDD505-2E9C-101B-9397-08002B2CF9AE}" pid="9" name="CCMSystem">
    <vt:lpwstr> </vt:lpwstr>
  </property>
  <property fmtid="{D5CDD505-2E9C-101B-9397-08002B2CF9AE}" pid="10" name="CCMReplyToDocCacheId_AA145BE6-B859-401A-B2E0-03BB3E7048FC_">
    <vt:lpwstr>CCMReplyToDocCacheId_AA145BE6-B859-401A-B2E0-03BB3E7048FC_0bcf4df6-6f56-44db-922e-018c600ecca3</vt:lpwstr>
  </property>
  <property fmtid="{D5CDD505-2E9C-101B-9397-08002B2CF9AE}" pid="11" name="CCMEventContext">
    <vt:lpwstr>fc4e8455-97b1-4807-9fc9-ff9e0d81b5cb</vt:lpwstr>
  </property>
</Properties>
</file>