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 Backup\upto date\2021\reports\02 Output\Mar-04\AT58\"/>
    </mc:Choice>
  </mc:AlternateContent>
  <xr:revisionPtr revIDLastSave="0" documentId="13_ncr:1_{46F34DD8-C45B-4A65-9D3F-88B19E71F317}" xr6:coauthVersionLast="47" xr6:coauthVersionMax="47" xr10:uidLastSave="{00000000-0000-0000-0000-000000000000}"/>
  <bookViews>
    <workbookView xWindow="-108" yWindow="-108" windowWidth="23256" windowHeight="12576" tabRatio="542" xr2:uid="{00000000-000D-0000-FFFF-FFFF00000000}"/>
  </bookViews>
  <sheets>
    <sheet name="Rent ark" sheetId="17" r:id="rId1"/>
  </sheets>
  <definedNames>
    <definedName name="_xlnm.Print_Area" localSheetId="0">'Rent ark'!$B$6:$AA$131</definedName>
    <definedName name="TitleRegion1.B17.F60.1">Table1[#All]</definedName>
    <definedName name="TitleRegion10.H79.P95.1">Table10[#All]</definedName>
    <definedName name="TitleRegion11.R79.V95.1">Table11[#All]</definedName>
    <definedName name="TitleRegion12.X79.Z95.1">Table12[#All]</definedName>
    <definedName name="TitleRegion13.B98.F106.1">Table13[#All]</definedName>
    <definedName name="TitleRegion14.H98.P108.1">Table14[#All]</definedName>
    <definedName name="TitleRegion15.R98.V108.1">Table15[#All]</definedName>
    <definedName name="TitleRegion16.X98.Z108.1">Table16[#All]</definedName>
    <definedName name="TitleRegion17.B111.F117.1">Table17[#All]</definedName>
    <definedName name="TitleRegion18.H111.P117.1">Table18[#All]</definedName>
    <definedName name="TitleRegion19.R111.V117.1">Table19[#All]</definedName>
    <definedName name="TitleRegion2.H17.P62.1">Table2[#All]</definedName>
    <definedName name="TitleRegion20.X111.Z117.1">Table20[#All]</definedName>
    <definedName name="TitleRegion3.R17.V62.1">Table3[#All]</definedName>
    <definedName name="TitleRegion4.X17.Z62.1">Table4[#All]</definedName>
    <definedName name="TitleRegion5.B65.F77.1">Table5[#All]</definedName>
    <definedName name="TitleRegion6.H65.P77.1">Table6[#All]</definedName>
    <definedName name="TitleRegion7.R65.V77.1">Table7[#All]</definedName>
    <definedName name="TitleRegion8.X65.Z77.1">Table8[#All]</definedName>
    <definedName name="TitleRegion9.B79.F93.1">Table9[#All]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8" i="17" l="1"/>
  <c r="N95" i="17"/>
  <c r="N62" i="17"/>
  <c r="X106" i="17" l="1"/>
  <c r="X114" i="17" s="1"/>
  <c r="U106" i="17"/>
  <c r="U114" i="17" s="1"/>
  <c r="S106" i="17"/>
  <c r="S114" i="17" s="1"/>
  <c r="O106" i="17"/>
  <c r="O114" i="17" s="1"/>
  <c r="M106" i="17"/>
  <c r="M114" i="17" s="1"/>
  <c r="L106" i="17"/>
  <c r="L114" i="17" s="1"/>
  <c r="J106" i="17"/>
  <c r="J114" i="17" s="1"/>
  <c r="I106" i="17"/>
  <c r="I114" i="17" s="1"/>
  <c r="H106" i="17"/>
  <c r="H114" i="17" s="1"/>
  <c r="Z105" i="17"/>
  <c r="Y103" i="17"/>
  <c r="K103" i="17"/>
  <c r="R103" i="17" s="1"/>
  <c r="T103" i="17" s="1"/>
  <c r="V103" i="17" s="1"/>
  <c r="Y102" i="17"/>
  <c r="K102" i="17"/>
  <c r="R102" i="17" s="1"/>
  <c r="T102" i="17" s="1"/>
  <c r="V102" i="17" s="1"/>
  <c r="Y101" i="17"/>
  <c r="K101" i="17"/>
  <c r="R101" i="17" s="1"/>
  <c r="T101" i="17" s="1"/>
  <c r="V101" i="17" s="1"/>
  <c r="Y100" i="17"/>
  <c r="K100" i="17"/>
  <c r="X91" i="17"/>
  <c r="U91" i="17"/>
  <c r="S91" i="17"/>
  <c r="O91" i="17"/>
  <c r="M91" i="17"/>
  <c r="L91" i="17"/>
  <c r="J91" i="17"/>
  <c r="I91" i="17"/>
  <c r="H91" i="17"/>
  <c r="Z90" i="17"/>
  <c r="K88" i="17"/>
  <c r="R88" i="17" s="1"/>
  <c r="T88" i="17" s="1"/>
  <c r="V88" i="17" s="1"/>
  <c r="Z88" i="17" s="1"/>
  <c r="K87" i="17"/>
  <c r="N87" i="17" s="1"/>
  <c r="P87" i="17" s="1"/>
  <c r="K86" i="17"/>
  <c r="N86" i="17" s="1"/>
  <c r="P86" i="17" s="1"/>
  <c r="K85" i="17"/>
  <c r="R85" i="17" s="1"/>
  <c r="T85" i="17" s="1"/>
  <c r="V85" i="17" s="1"/>
  <c r="Z85" i="17" s="1"/>
  <c r="K84" i="17"/>
  <c r="K83" i="17"/>
  <c r="K82" i="17"/>
  <c r="N82" i="17" s="1"/>
  <c r="P82" i="17" s="1"/>
  <c r="K81" i="17"/>
  <c r="N81" i="17" s="1"/>
  <c r="X77" i="17"/>
  <c r="U77" i="17"/>
  <c r="S77" i="17"/>
  <c r="O77" i="17"/>
  <c r="M77" i="17"/>
  <c r="L77" i="17"/>
  <c r="J77" i="17"/>
  <c r="I77" i="17"/>
  <c r="H77" i="17"/>
  <c r="Z76" i="17"/>
  <c r="Y74" i="17"/>
  <c r="K74" i="17"/>
  <c r="Y73" i="17"/>
  <c r="K73" i="17"/>
  <c r="Y72" i="17"/>
  <c r="K72" i="17"/>
  <c r="Y71" i="17"/>
  <c r="K71" i="17"/>
  <c r="Y70" i="17"/>
  <c r="K70" i="17"/>
  <c r="Y69" i="17"/>
  <c r="K69" i="17"/>
  <c r="Y68" i="17"/>
  <c r="K68" i="17"/>
  <c r="Y67" i="17"/>
  <c r="K67" i="17"/>
  <c r="X60" i="17"/>
  <c r="X112" i="17" s="1"/>
  <c r="U60" i="17"/>
  <c r="U112" i="17" s="1"/>
  <c r="S60" i="17"/>
  <c r="S112" i="17" s="1"/>
  <c r="O60" i="17"/>
  <c r="O112" i="17" s="1"/>
  <c r="M60" i="17"/>
  <c r="M112" i="17" s="1"/>
  <c r="L60" i="17"/>
  <c r="L112" i="17" s="1"/>
  <c r="J60" i="17"/>
  <c r="J112" i="17" s="1"/>
  <c r="I60" i="17"/>
  <c r="I112" i="17" s="1"/>
  <c r="H60" i="17"/>
  <c r="H112" i="17" s="1"/>
  <c r="Y59" i="17"/>
  <c r="K59" i="17"/>
  <c r="N59" i="17" s="1"/>
  <c r="P59" i="17" s="1"/>
  <c r="Z57" i="17"/>
  <c r="Y55" i="17"/>
  <c r="K55" i="17"/>
  <c r="Y54" i="17"/>
  <c r="K54" i="17"/>
  <c r="Y53" i="17"/>
  <c r="K53" i="17"/>
  <c r="Y52" i="17"/>
  <c r="K52" i="17"/>
  <c r="Y51" i="17"/>
  <c r="K51" i="17"/>
  <c r="Y50" i="17"/>
  <c r="K50" i="17"/>
  <c r="Y49" i="17"/>
  <c r="K49" i="17"/>
  <c r="Y48" i="17"/>
  <c r="K48" i="17"/>
  <c r="Y47" i="17"/>
  <c r="K47" i="17"/>
  <c r="Y45" i="17"/>
  <c r="K45" i="17"/>
  <c r="Y44" i="17"/>
  <c r="K44" i="17"/>
  <c r="Y43" i="17"/>
  <c r="K43" i="17"/>
  <c r="Y42" i="17"/>
  <c r="K42" i="17"/>
  <c r="Y41" i="17"/>
  <c r="K41" i="17"/>
  <c r="Y40" i="17"/>
  <c r="K40" i="17"/>
  <c r="Y39" i="17"/>
  <c r="K39" i="17"/>
  <c r="Y38" i="17"/>
  <c r="K38" i="17"/>
  <c r="Y37" i="17"/>
  <c r="K37" i="17"/>
  <c r="Y36" i="17"/>
  <c r="K36" i="17"/>
  <c r="Y35" i="17"/>
  <c r="K35" i="17"/>
  <c r="Y34" i="17"/>
  <c r="K34" i="17"/>
  <c r="Y33" i="17"/>
  <c r="K33" i="17"/>
  <c r="Y32" i="17"/>
  <c r="K32" i="17"/>
  <c r="Y31" i="17"/>
  <c r="K31" i="17"/>
  <c r="Y30" i="17"/>
  <c r="K30" i="17"/>
  <c r="Y29" i="17"/>
  <c r="K29" i="17"/>
  <c r="N29" i="17" s="1"/>
  <c r="P29" i="17" s="1"/>
  <c r="Y28" i="17"/>
  <c r="K28" i="17"/>
  <c r="N28" i="17" s="1"/>
  <c r="P28" i="17" s="1"/>
  <c r="Y27" i="17"/>
  <c r="K27" i="17"/>
  <c r="N27" i="17" s="1"/>
  <c r="P27" i="17" s="1"/>
  <c r="Y26" i="17"/>
  <c r="K26" i="17"/>
  <c r="N26" i="17" s="1"/>
  <c r="P26" i="17" s="1"/>
  <c r="Y25" i="17"/>
  <c r="K25" i="17"/>
  <c r="N25" i="17" s="1"/>
  <c r="P25" i="17" s="1"/>
  <c r="Y24" i="17"/>
  <c r="K24" i="17"/>
  <c r="N24" i="17" s="1"/>
  <c r="P24" i="17" s="1"/>
  <c r="Y23" i="17"/>
  <c r="K23" i="17"/>
  <c r="N23" i="17" s="1"/>
  <c r="P23" i="17" s="1"/>
  <c r="Y22" i="17"/>
  <c r="K22" i="17"/>
  <c r="N22" i="17" s="1"/>
  <c r="P22" i="17" s="1"/>
  <c r="Y21" i="17"/>
  <c r="K21" i="17"/>
  <c r="N21" i="17" s="1"/>
  <c r="P21" i="17" s="1"/>
  <c r="Y20" i="17"/>
  <c r="K20" i="17"/>
  <c r="N20" i="17" s="1"/>
  <c r="P20" i="17" s="1"/>
  <c r="Y19" i="17"/>
  <c r="K19" i="17"/>
  <c r="N19" i="17" s="1"/>
  <c r="P19" i="17" s="1"/>
  <c r="B13" i="17"/>
  <c r="Z103" i="17" l="1"/>
  <c r="Z102" i="17"/>
  <c r="Y106" i="17"/>
  <c r="Y114" i="17" s="1"/>
  <c r="R86" i="17"/>
  <c r="T86" i="17" s="1"/>
  <c r="V86" i="17" s="1"/>
  <c r="Z86" i="17" s="1"/>
  <c r="R82" i="17"/>
  <c r="T82" i="17" s="1"/>
  <c r="V82" i="17" s="1"/>
  <c r="Z82" i="17" s="1"/>
  <c r="N85" i="17"/>
  <c r="P85" i="17" s="1"/>
  <c r="R87" i="17"/>
  <c r="T87" i="17" s="1"/>
  <c r="V87" i="17" s="1"/>
  <c r="Z87" i="17" s="1"/>
  <c r="Y77" i="17"/>
  <c r="Y93" i="17" s="1"/>
  <c r="Y113" i="17" s="1"/>
  <c r="M93" i="17"/>
  <c r="M113" i="17" s="1"/>
  <c r="M115" i="17" s="1"/>
  <c r="X93" i="17"/>
  <c r="X113" i="17" s="1"/>
  <c r="X115" i="17" s="1"/>
  <c r="I93" i="17"/>
  <c r="I113" i="17" s="1"/>
  <c r="I115" i="17" s="1"/>
  <c r="R81" i="17"/>
  <c r="T81" i="17" s="1"/>
  <c r="V81" i="17" s="1"/>
  <c r="Z81" i="17" s="1"/>
  <c r="K106" i="17"/>
  <c r="K91" i="17"/>
  <c r="R59" i="17"/>
  <c r="T59" i="17" s="1"/>
  <c r="V59" i="17" s="1"/>
  <c r="Z59" i="17" s="1"/>
  <c r="R83" i="17"/>
  <c r="T83" i="17" s="1"/>
  <c r="V83" i="17" s="1"/>
  <c r="Z83" i="17" s="1"/>
  <c r="N103" i="17"/>
  <c r="P103" i="17" s="1"/>
  <c r="R20" i="17"/>
  <c r="T20" i="17" s="1"/>
  <c r="V20" i="17" s="1"/>
  <c r="Y60" i="17"/>
  <c r="Y112" i="17" s="1"/>
  <c r="O93" i="17"/>
  <c r="O113" i="17" s="1"/>
  <c r="O115" i="17" s="1"/>
  <c r="L93" i="17"/>
  <c r="L113" i="17" s="1"/>
  <c r="L115" i="17" s="1"/>
  <c r="Z101" i="17"/>
  <c r="N102" i="17"/>
  <c r="P102" i="17" s="1"/>
  <c r="K114" i="17"/>
  <c r="N114" i="17" s="1"/>
  <c r="P114" i="17" s="1"/>
  <c r="R23" i="17"/>
  <c r="T23" i="17" s="1"/>
  <c r="V23" i="17" s="1"/>
  <c r="Z23" i="17" s="1"/>
  <c r="J93" i="17"/>
  <c r="J113" i="17" s="1"/>
  <c r="S93" i="17"/>
  <c r="S113" i="17" s="1"/>
  <c r="S115" i="17" s="1"/>
  <c r="H93" i="17"/>
  <c r="H113" i="17" s="1"/>
  <c r="H115" i="17" s="1"/>
  <c r="N101" i="17"/>
  <c r="P101" i="17" s="1"/>
  <c r="N100" i="17"/>
  <c r="P100" i="17" s="1"/>
  <c r="Z116" i="17"/>
  <c r="U93" i="17"/>
  <c r="U113" i="17" s="1"/>
  <c r="U115" i="17" s="1"/>
  <c r="R24" i="17"/>
  <c r="T24" i="17" s="1"/>
  <c r="V24" i="17" s="1"/>
  <c r="Z24" i="17" s="1"/>
  <c r="R19" i="17"/>
  <c r="T19" i="17" s="1"/>
  <c r="V19" i="17" s="1"/>
  <c r="R27" i="17"/>
  <c r="T27" i="17" s="1"/>
  <c r="V27" i="17" s="1"/>
  <c r="R36" i="17"/>
  <c r="T36" i="17" s="1"/>
  <c r="V36" i="17" s="1"/>
  <c r="N36" i="17"/>
  <c r="P36" i="17" s="1"/>
  <c r="R53" i="17"/>
  <c r="T53" i="17" s="1"/>
  <c r="V53" i="17" s="1"/>
  <c r="N53" i="17"/>
  <c r="P53" i="17" s="1"/>
  <c r="R71" i="17"/>
  <c r="T71" i="17" s="1"/>
  <c r="V71" i="17" s="1"/>
  <c r="Z71" i="17" s="1"/>
  <c r="N71" i="17"/>
  <c r="P71" i="17" s="1"/>
  <c r="R35" i="17"/>
  <c r="T35" i="17" s="1"/>
  <c r="V35" i="17" s="1"/>
  <c r="N35" i="17"/>
  <c r="P35" i="17" s="1"/>
  <c r="R43" i="17"/>
  <c r="T43" i="17" s="1"/>
  <c r="V43" i="17" s="1"/>
  <c r="N43" i="17"/>
  <c r="P43" i="17" s="1"/>
  <c r="R52" i="17"/>
  <c r="T52" i="17" s="1"/>
  <c r="V52" i="17" s="1"/>
  <c r="N52" i="17"/>
  <c r="P52" i="17" s="1"/>
  <c r="R70" i="17"/>
  <c r="T70" i="17" s="1"/>
  <c r="V70" i="17" s="1"/>
  <c r="Z70" i="17" s="1"/>
  <c r="N70" i="17"/>
  <c r="P70" i="17" s="1"/>
  <c r="R68" i="17"/>
  <c r="T68" i="17" s="1"/>
  <c r="V68" i="17" s="1"/>
  <c r="Z68" i="17" s="1"/>
  <c r="N68" i="17"/>
  <c r="P68" i="17" s="1"/>
  <c r="R44" i="17"/>
  <c r="T44" i="17" s="1"/>
  <c r="V44" i="17" s="1"/>
  <c r="Z44" i="17" s="1"/>
  <c r="N44" i="17"/>
  <c r="P44" i="17" s="1"/>
  <c r="R38" i="17"/>
  <c r="T38" i="17" s="1"/>
  <c r="V38" i="17" s="1"/>
  <c r="N38" i="17"/>
  <c r="P38" i="17" s="1"/>
  <c r="R47" i="17"/>
  <c r="T47" i="17" s="1"/>
  <c r="V47" i="17" s="1"/>
  <c r="Z47" i="17" s="1"/>
  <c r="N47" i="17"/>
  <c r="P47" i="17" s="1"/>
  <c r="R55" i="17"/>
  <c r="T55" i="17" s="1"/>
  <c r="V55" i="17" s="1"/>
  <c r="N55" i="17"/>
  <c r="P55" i="17" s="1"/>
  <c r="R73" i="17"/>
  <c r="T73" i="17" s="1"/>
  <c r="V73" i="17" s="1"/>
  <c r="Z73" i="17" s="1"/>
  <c r="N73" i="17"/>
  <c r="P73" i="17" s="1"/>
  <c r="R41" i="17"/>
  <c r="T41" i="17" s="1"/>
  <c r="V41" i="17" s="1"/>
  <c r="Z41" i="17" s="1"/>
  <c r="N41" i="17"/>
  <c r="P41" i="17" s="1"/>
  <c r="R31" i="17"/>
  <c r="T31" i="17" s="1"/>
  <c r="V31" i="17" s="1"/>
  <c r="N31" i="17"/>
  <c r="P31" i="17" s="1"/>
  <c r="R29" i="17"/>
  <c r="T29" i="17" s="1"/>
  <c r="V29" i="17" s="1"/>
  <c r="R39" i="17"/>
  <c r="T39" i="17" s="1"/>
  <c r="V39" i="17" s="1"/>
  <c r="N39" i="17"/>
  <c r="P39" i="17" s="1"/>
  <c r="R48" i="17"/>
  <c r="T48" i="17" s="1"/>
  <c r="V48" i="17" s="1"/>
  <c r="Z48" i="17" s="1"/>
  <c r="N48" i="17"/>
  <c r="P48" i="17" s="1"/>
  <c r="R74" i="17"/>
  <c r="T74" i="17" s="1"/>
  <c r="V74" i="17" s="1"/>
  <c r="Z74" i="17" s="1"/>
  <c r="N74" i="17"/>
  <c r="P74" i="17" s="1"/>
  <c r="P81" i="17"/>
  <c r="R33" i="17"/>
  <c r="T33" i="17" s="1"/>
  <c r="V33" i="17" s="1"/>
  <c r="N33" i="17"/>
  <c r="P33" i="17" s="1"/>
  <c r="R22" i="17"/>
  <c r="T22" i="17" s="1"/>
  <c r="V22" i="17" s="1"/>
  <c r="R26" i="17"/>
  <c r="T26" i="17" s="1"/>
  <c r="V26" i="17" s="1"/>
  <c r="R34" i="17"/>
  <c r="T34" i="17" s="1"/>
  <c r="V34" i="17" s="1"/>
  <c r="Z34" i="17" s="1"/>
  <c r="N34" i="17"/>
  <c r="P34" i="17" s="1"/>
  <c r="R42" i="17"/>
  <c r="T42" i="17" s="1"/>
  <c r="V42" i="17" s="1"/>
  <c r="N42" i="17"/>
  <c r="P42" i="17" s="1"/>
  <c r="R51" i="17"/>
  <c r="T51" i="17" s="1"/>
  <c r="V51" i="17" s="1"/>
  <c r="N51" i="17"/>
  <c r="P51" i="17" s="1"/>
  <c r="R69" i="17"/>
  <c r="T69" i="17" s="1"/>
  <c r="V69" i="17" s="1"/>
  <c r="Z69" i="17" s="1"/>
  <c r="N69" i="17"/>
  <c r="P69" i="17" s="1"/>
  <c r="R37" i="17"/>
  <c r="T37" i="17" s="1"/>
  <c r="V37" i="17" s="1"/>
  <c r="Z37" i="17" s="1"/>
  <c r="N37" i="17"/>
  <c r="P37" i="17" s="1"/>
  <c r="R45" i="17"/>
  <c r="T45" i="17" s="1"/>
  <c r="V45" i="17" s="1"/>
  <c r="Z45" i="17" s="1"/>
  <c r="N45" i="17"/>
  <c r="P45" i="17" s="1"/>
  <c r="R54" i="17"/>
  <c r="T54" i="17" s="1"/>
  <c r="V54" i="17" s="1"/>
  <c r="Z54" i="17" s="1"/>
  <c r="N54" i="17"/>
  <c r="P54" i="17" s="1"/>
  <c r="K60" i="17"/>
  <c r="R72" i="17"/>
  <c r="T72" i="17" s="1"/>
  <c r="V72" i="17" s="1"/>
  <c r="Z72" i="17" s="1"/>
  <c r="N72" i="17"/>
  <c r="P72" i="17" s="1"/>
  <c r="R50" i="17"/>
  <c r="T50" i="17" s="1"/>
  <c r="V50" i="17" s="1"/>
  <c r="Z50" i="17" s="1"/>
  <c r="N50" i="17"/>
  <c r="P50" i="17" s="1"/>
  <c r="R21" i="17"/>
  <c r="T21" i="17" s="1"/>
  <c r="V21" i="17" s="1"/>
  <c r="Z21" i="17" s="1"/>
  <c r="R25" i="17"/>
  <c r="T25" i="17" s="1"/>
  <c r="V25" i="17" s="1"/>
  <c r="Z25" i="17" s="1"/>
  <c r="R28" i="17"/>
  <c r="T28" i="17" s="1"/>
  <c r="V28" i="17" s="1"/>
  <c r="Z28" i="17" s="1"/>
  <c r="R30" i="17"/>
  <c r="T30" i="17" s="1"/>
  <c r="V30" i="17" s="1"/>
  <c r="N30" i="17"/>
  <c r="P30" i="17" s="1"/>
  <c r="R32" i="17"/>
  <c r="T32" i="17" s="1"/>
  <c r="V32" i="17" s="1"/>
  <c r="Z32" i="17" s="1"/>
  <c r="N32" i="17"/>
  <c r="P32" i="17" s="1"/>
  <c r="R40" i="17"/>
  <c r="T40" i="17" s="1"/>
  <c r="V40" i="17" s="1"/>
  <c r="Z40" i="17" s="1"/>
  <c r="N40" i="17"/>
  <c r="P40" i="17" s="1"/>
  <c r="R49" i="17"/>
  <c r="T49" i="17" s="1"/>
  <c r="V49" i="17" s="1"/>
  <c r="Z49" i="17" s="1"/>
  <c r="N49" i="17"/>
  <c r="P49" i="17" s="1"/>
  <c r="K77" i="17"/>
  <c r="R67" i="17"/>
  <c r="N67" i="17"/>
  <c r="R84" i="17"/>
  <c r="T84" i="17" s="1"/>
  <c r="V84" i="17" s="1"/>
  <c r="Z84" i="17" s="1"/>
  <c r="N84" i="17"/>
  <c r="P84" i="17" s="1"/>
  <c r="N83" i="17"/>
  <c r="P83" i="17" s="1"/>
  <c r="R100" i="17"/>
  <c r="N88" i="17"/>
  <c r="P88" i="17" s="1"/>
  <c r="K112" i="17"/>
  <c r="Z26" i="17" l="1"/>
  <c r="Z30" i="17"/>
  <c r="Z42" i="17"/>
  <c r="Z22" i="17"/>
  <c r="Z31" i="17"/>
  <c r="Z43" i="17"/>
  <c r="Z36" i="17"/>
  <c r="Z39" i="17"/>
  <c r="Z27" i="17"/>
  <c r="Z51" i="17"/>
  <c r="Z33" i="17"/>
  <c r="Z29" i="17"/>
  <c r="Z55" i="17"/>
  <c r="Z38" i="17"/>
  <c r="Z52" i="17"/>
  <c r="Z35" i="17"/>
  <c r="Z53" i="17"/>
  <c r="Z20" i="17"/>
  <c r="K113" i="17"/>
  <c r="N113" i="17" s="1"/>
  <c r="P113" i="17" s="1"/>
  <c r="Y115" i="17"/>
  <c r="J115" i="17"/>
  <c r="Z91" i="17"/>
  <c r="K93" i="17"/>
  <c r="N106" i="17"/>
  <c r="P106" i="17"/>
  <c r="R91" i="17"/>
  <c r="T91" i="17"/>
  <c r="P60" i="17"/>
  <c r="Z19" i="17"/>
  <c r="V60" i="17"/>
  <c r="T100" i="17"/>
  <c r="R106" i="17"/>
  <c r="R114" i="17" s="1"/>
  <c r="T114" i="17" s="1"/>
  <c r="V114" i="17" s="1"/>
  <c r="Z114" i="17" s="1"/>
  <c r="N91" i="17"/>
  <c r="R60" i="17"/>
  <c r="R112" i="17" s="1"/>
  <c r="P91" i="17"/>
  <c r="N60" i="17"/>
  <c r="V91" i="17"/>
  <c r="N112" i="17"/>
  <c r="P67" i="17"/>
  <c r="P77" i="17" s="1"/>
  <c r="N77" i="17"/>
  <c r="R77" i="17"/>
  <c r="T67" i="17"/>
  <c r="T60" i="17"/>
  <c r="R93" i="17" l="1"/>
  <c r="R113" i="17" s="1"/>
  <c r="T113" i="17" s="1"/>
  <c r="V113" i="17" s="1"/>
  <c r="Z113" i="17" s="1"/>
  <c r="N93" i="17"/>
  <c r="Z60" i="17"/>
  <c r="Z62" i="17" s="1"/>
  <c r="K115" i="17"/>
  <c r="T112" i="17"/>
  <c r="P93" i="17"/>
  <c r="V100" i="17"/>
  <c r="T106" i="17"/>
  <c r="T77" i="17"/>
  <c r="T93" i="17" s="1"/>
  <c r="V67" i="17"/>
  <c r="N115" i="17"/>
  <c r="P112" i="17"/>
  <c r="P115" i="17" s="1"/>
  <c r="R115" i="17" l="1"/>
  <c r="V77" i="17"/>
  <c r="V93" i="17" s="1"/>
  <c r="Z67" i="17"/>
  <c r="Z77" i="17" s="1"/>
  <c r="Z100" i="17"/>
  <c r="Z106" i="17" s="1"/>
  <c r="V106" i="17"/>
  <c r="T115" i="17"/>
  <c r="V112" i="17"/>
  <c r="Z95" i="17" l="1"/>
  <c r="Z93" i="17"/>
  <c r="V115" i="17"/>
  <c r="Z112" i="17"/>
  <c r="Z115" i="17" s="1"/>
  <c r="Z117" i="17" s="1"/>
</calcChain>
</file>

<file path=xl/sharedStrings.xml><?xml version="1.0" encoding="utf-8"?>
<sst xmlns="http://schemas.openxmlformats.org/spreadsheetml/2006/main" count="642" uniqueCount="75">
  <si>
    <t>Resultat</t>
  </si>
  <si>
    <t>Udmeldt tilskudsramme</t>
  </si>
  <si>
    <t>Aktivitet</t>
  </si>
  <si>
    <t>År 2</t>
  </si>
  <si>
    <t>År 3</t>
  </si>
  <si>
    <t>Regnskab</t>
  </si>
  <si>
    <t xml:space="preserve">Arbejdstilsynet har godkendt årsplan med budget den </t>
  </si>
  <si>
    <t xml:space="preserve">Årsplan med budget er sendt til Arbejdstilsynet den </t>
  </si>
  <si>
    <t xml:space="preserve">Opdateret årsplan med budget (oktober) er sendt til Arbejdstilsynet den </t>
  </si>
  <si>
    <t xml:space="preserve">Redegørelse med regnskab er sendt til Arbejdstilsynet den </t>
  </si>
  <si>
    <t>Branchefællesskab</t>
  </si>
  <si>
    <t>Planlagte aktiviteter i tilskudsåret</t>
  </si>
  <si>
    <t>Planlagte flerårige aktiviteter</t>
  </si>
  <si>
    <t>Tilbageført til tværgående aktiviteter</t>
  </si>
  <si>
    <t xml:space="preserve">Arbejdstilsynet melder tilbage opdateret årsplan med budget (oktober) den </t>
  </si>
  <si>
    <t xml:space="preserve">Arbejdstilsynet melder tilbage på redegørelse med årsplan den </t>
  </si>
  <si>
    <t>Indtægt</t>
  </si>
  <si>
    <t>Budget for udmeldt tilskudsramme i alt</t>
  </si>
  <si>
    <t>Samlet budget for tilskudsåret</t>
  </si>
  <si>
    <t>Budget (og regnskab) for tilskudsår</t>
  </si>
  <si>
    <t>Udmeldt tilskudsramme (i kr.)</t>
  </si>
  <si>
    <t>kr.</t>
  </si>
  <si>
    <t>dato</t>
  </si>
  <si>
    <t>Videreførelse til næste år</t>
  </si>
  <si>
    <t>Anvendes ved udarbejdelse af årsplan med budget samt ved udarbejdelse af redegørelse med regnskab</t>
  </si>
  <si>
    <t>Navngivning</t>
  </si>
  <si>
    <t>Videreførelse</t>
  </si>
  <si>
    <t>Budget for og disponering af udmeldt tilskudsramme</t>
  </si>
  <si>
    <t>Ikke-faglige aktiviteter</t>
  </si>
  <si>
    <t>Eventuel forskel til udmeldt delramme for tilskudsåret</t>
  </si>
  <si>
    <t>Eventuel forskel til forventet/godkendt videreførelse</t>
  </si>
  <si>
    <t>Budget for og disponering af tilskud fra Arbejdsmiljørådet</t>
  </si>
  <si>
    <t>Eventuel forskel til udmeldt tilskud fra Arbejdsmiljørådet</t>
  </si>
  <si>
    <t>Godkendte tilskud til tværgående aktiviteter i regi af Arbejdsmiljørådet (i kr.)</t>
  </si>
  <si>
    <t>Budget for og disponering af videreførte midler</t>
  </si>
  <si>
    <t>Budget for tilskud fra Arbejdsmiljørådet</t>
  </si>
  <si>
    <t>Tilskud fra Arbejdsmiljørådet</t>
  </si>
  <si>
    <t>Videreførte aktiviteter fra sidste tilskudsår</t>
  </si>
  <si>
    <t>Videreførte aktiviteter fra sidste tilskudsår i alt</t>
  </si>
  <si>
    <t>Videreførte aktiviteter fra forrige tilskudsår</t>
  </si>
  <si>
    <t>Videreførte aktiviteter fra forrige tilskudsår i alt</t>
  </si>
  <si>
    <t>Udgifter</t>
  </si>
  <si>
    <t>Videreførte aktiviteter i alt</t>
  </si>
  <si>
    <t>Videreførte midler</t>
  </si>
  <si>
    <t>År 2 og 3</t>
  </si>
  <si>
    <t>Tilbageførsel til tværgående aktiviteter</t>
  </si>
  <si>
    <t>Videreførte midler til næste år</t>
  </si>
  <si>
    <t>Skabelon version - december 2021</t>
  </si>
  <si>
    <t>Samlet tilbageførsel for tilskudsåret</t>
  </si>
  <si>
    <t>Samlet tilbageførsel fra sidste tilskudsår</t>
  </si>
  <si>
    <t>Samlet tilbageførsel fra forrige tilskudsår</t>
  </si>
  <si>
    <t>Samlet tilbageførsel fra tværgående aktiviteter</t>
  </si>
  <si>
    <t>Evt. år 2</t>
  </si>
  <si>
    <t>Evt. år 3</t>
  </si>
  <si>
    <t>Skabelon for aktivitetsark vedrørende arbejdspladsnære aktiviteter</t>
  </si>
  <si>
    <t xml:space="preserve">Aktivitet Nr. </t>
  </si>
  <si>
    <t>Aktivitet Nr.</t>
  </si>
  <si>
    <t>Aktivitet Titel</t>
  </si>
  <si>
    <t>Initial budget</t>
  </si>
  <si>
    <t>Planåret Årsplan</t>
  </si>
  <si>
    <t xml:space="preserve">Planåret Oktober </t>
  </si>
  <si>
    <t>Planåret i alt</t>
  </si>
  <si>
    <t>I alt netto</t>
  </si>
  <si>
    <t>Indtægt i planåret</t>
  </si>
  <si>
    <t>I alt brutto</t>
  </si>
  <si>
    <t>Budget netto</t>
  </si>
  <si>
    <t>Budget brutto</t>
  </si>
  <si>
    <t>Omdisponering</t>
  </si>
  <si>
    <t xml:space="preserve">Aktivitet Titel </t>
  </si>
  <si>
    <t>Slut på arket</t>
  </si>
  <si>
    <t>Blank</t>
  </si>
  <si>
    <t>Blank Clomun 2</t>
  </si>
  <si>
    <t>Blank Clomun 3</t>
  </si>
  <si>
    <t>Blank Clomun</t>
  </si>
  <si>
    <t>Blank Clomun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</si>
</sst>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4" fillId="0" borderId="0" applyNumberFormat="0" applyFill="0" applyProtection="0"/>
    <xf numFmtId="0" fontId="4" fillId="0" borderId="0" applyNumberFormat="0" applyFill="0" applyAlignment="0" applyProtection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3" fontId="1" fillId="0" borderId="0" xfId="0" applyNumberFormat="1" applyFont="1" applyFill="1" applyBorder="1"/>
    <xf numFmtId="3" fontId="1" fillId="0" borderId="11" xfId="0" applyNumberFormat="1" applyFont="1" applyFill="1" applyBorder="1"/>
    <xf numFmtId="3" fontId="1" fillId="0" borderId="10" xfId="0" applyNumberFormat="1" applyFont="1" applyFill="1" applyBorder="1"/>
    <xf numFmtId="3" fontId="1" fillId="0" borderId="0" xfId="0" applyNumberFormat="1" applyFont="1" applyFill="1"/>
    <xf numFmtId="3" fontId="1" fillId="0" borderId="2" xfId="0" applyNumberFormat="1" applyFont="1" applyFill="1" applyBorder="1"/>
    <xf numFmtId="14" fontId="1" fillId="0" borderId="0" xfId="0" applyNumberFormat="1" applyFont="1" applyFill="1" applyBorder="1"/>
    <xf numFmtId="3" fontId="2" fillId="0" borderId="4" xfId="0" applyNumberFormat="1" applyFont="1" applyFill="1" applyBorder="1"/>
    <xf numFmtId="3" fontId="1" fillId="0" borderId="4" xfId="0" applyNumberFormat="1" applyFont="1" applyFill="1" applyBorder="1"/>
    <xf numFmtId="3" fontId="1" fillId="0" borderId="6" xfId="0" applyNumberFormat="1" applyFont="1" applyFill="1" applyBorder="1"/>
    <xf numFmtId="3" fontId="1" fillId="0" borderId="3" xfId="0" applyNumberFormat="1" applyFont="1" applyFill="1" applyBorder="1"/>
    <xf numFmtId="3" fontId="1" fillId="0" borderId="7" xfId="0" applyNumberFormat="1" applyFont="1" applyFill="1" applyBorder="1"/>
    <xf numFmtId="3" fontId="2" fillId="0" borderId="8" xfId="0" applyNumberFormat="1" applyFont="1" applyFill="1" applyBorder="1"/>
    <xf numFmtId="3" fontId="2" fillId="0" borderId="1" xfId="0" applyNumberFormat="1" applyFont="1" applyFill="1" applyBorder="1"/>
    <xf numFmtId="3" fontId="2" fillId="0" borderId="9" xfId="0" applyNumberFormat="1" applyFont="1" applyFill="1" applyBorder="1"/>
    <xf numFmtId="3" fontId="2" fillId="0" borderId="0" xfId="0" applyNumberFormat="1" applyFont="1" applyFill="1" applyBorder="1"/>
    <xf numFmtId="3" fontId="2" fillId="0" borderId="0" xfId="0" applyNumberFormat="1" applyFont="1" applyFill="1"/>
    <xf numFmtId="3" fontId="2" fillId="0" borderId="2" xfId="0" applyNumberFormat="1" applyFont="1" applyFill="1" applyBorder="1"/>
    <xf numFmtId="3" fontId="2" fillId="0" borderId="10" xfId="0" applyNumberFormat="1" applyFont="1" applyFill="1" applyBorder="1"/>
    <xf numFmtId="3" fontId="1" fillId="0" borderId="11" xfId="0" applyNumberFormat="1" applyFont="1" applyFill="1" applyBorder="1" applyAlignment="1">
      <alignment horizontal="right"/>
    </xf>
    <xf numFmtId="3" fontId="1" fillId="0" borderId="5" xfId="0" applyNumberFormat="1" applyFont="1" applyFill="1" applyBorder="1" applyAlignment="1">
      <alignment horizontal="right"/>
    </xf>
    <xf numFmtId="3" fontId="3" fillId="0" borderId="0" xfId="0" applyNumberFormat="1" applyFont="1" applyFill="1"/>
    <xf numFmtId="3" fontId="1" fillId="2" borderId="11" xfId="0" applyNumberFormat="1" applyFont="1" applyFill="1" applyBorder="1"/>
    <xf numFmtId="3" fontId="1" fillId="2" borderId="7" xfId="0" applyNumberFormat="1" applyFont="1" applyFill="1" applyBorder="1"/>
    <xf numFmtId="14" fontId="1" fillId="2" borderId="11" xfId="0" applyNumberFormat="1" applyFont="1" applyFill="1" applyBorder="1"/>
    <xf numFmtId="3" fontId="1" fillId="2" borderId="0" xfId="0" applyNumberFormat="1" applyFont="1" applyFill="1" applyBorder="1"/>
    <xf numFmtId="3" fontId="1" fillId="2" borderId="10" xfId="0" applyNumberFormat="1" applyFont="1" applyFill="1" applyBorder="1"/>
    <xf numFmtId="3" fontId="4" fillId="0" borderId="0" xfId="1" applyNumberFormat="1" applyFill="1"/>
    <xf numFmtId="3" fontId="4" fillId="0" borderId="10" xfId="2" applyNumberFormat="1" applyFill="1" applyBorder="1"/>
    <xf numFmtId="3" fontId="4" fillId="0" borderId="0" xfId="3" applyNumberFormat="1" applyFill="1"/>
    <xf numFmtId="3" fontId="4" fillId="0" borderId="0" xfId="3" applyNumberFormat="1" applyFill="1" applyBorder="1"/>
    <xf numFmtId="3" fontId="2" fillId="0" borderId="3" xfId="0" applyNumberFormat="1" applyFont="1" applyFill="1" applyBorder="1"/>
    <xf numFmtId="3" fontId="5" fillId="0" borderId="3" xfId="0" applyNumberFormat="1" applyFont="1" applyFill="1" applyBorder="1"/>
    <xf numFmtId="3" fontId="6" fillId="0" borderId="3" xfId="0" applyNumberFormat="1" applyFont="1" applyFill="1" applyBorder="1"/>
    <xf numFmtId="3" fontId="2" fillId="0" borderId="5" xfId="0" applyNumberFormat="1" applyFont="1" applyFill="1" applyBorder="1"/>
    <xf numFmtId="3" fontId="6" fillId="0" borderId="0" xfId="0" applyNumberFormat="1" applyFont="1" applyFill="1" applyBorder="1"/>
    <xf numFmtId="3" fontId="6" fillId="0" borderId="4" xfId="0" applyNumberFormat="1" applyFont="1" applyFill="1" applyBorder="1"/>
    <xf numFmtId="3" fontId="6" fillId="0" borderId="2" xfId="0" applyNumberFormat="1" applyFont="1" applyFill="1" applyBorder="1"/>
    <xf numFmtId="3" fontId="6" fillId="0" borderId="5" xfId="0" applyNumberFormat="1" applyFont="1" applyFill="1" applyBorder="1"/>
    <xf numFmtId="3" fontId="6" fillId="0" borderId="10" xfId="0" applyNumberFormat="1" applyFont="1" applyFill="1" applyBorder="1"/>
    <xf numFmtId="3" fontId="6" fillId="0" borderId="11" xfId="0" applyNumberFormat="1" applyFont="1" applyFill="1" applyBorder="1"/>
    <xf numFmtId="3" fontId="6" fillId="0" borderId="1" xfId="0" applyNumberFormat="1" applyFont="1" applyFill="1" applyBorder="1"/>
    <xf numFmtId="3" fontId="6" fillId="0" borderId="9" xfId="0" applyNumberFormat="1" applyFont="1" applyFill="1" applyBorder="1"/>
    <xf numFmtId="3" fontId="5" fillId="0" borderId="1" xfId="0" applyNumberFormat="1" applyFont="1" applyFill="1" applyBorder="1"/>
    <xf numFmtId="3" fontId="5" fillId="0" borderId="2" xfId="0" applyNumberFormat="1" applyFont="1" applyFill="1" applyBorder="1"/>
    <xf numFmtId="3" fontId="5" fillId="0" borderId="8" xfId="0" applyNumberFormat="1" applyFont="1" applyFill="1" applyBorder="1"/>
    <xf numFmtId="3" fontId="5" fillId="0" borderId="5" xfId="0" applyNumberFormat="1" applyFont="1" applyFill="1" applyBorder="1"/>
    <xf numFmtId="3" fontId="5" fillId="0" borderId="6" xfId="0" applyNumberFormat="1" applyFont="1" applyFill="1" applyBorder="1"/>
    <xf numFmtId="3" fontId="6" fillId="0" borderId="7" xfId="0" applyNumberFormat="1" applyFont="1" applyFill="1" applyBorder="1"/>
    <xf numFmtId="0" fontId="0" fillId="2" borderId="2" xfId="0" applyNumberFormat="1" applyFill="1" applyBorder="1" applyAlignment="1">
      <alignment wrapText="1"/>
    </xf>
    <xf numFmtId="0" fontId="0" fillId="2" borderId="5" xfId="0" applyNumberFormat="1" applyFill="1" applyBorder="1" applyAlignment="1">
      <alignment wrapText="1"/>
    </xf>
    <xf numFmtId="0" fontId="0" fillId="2" borderId="11" xfId="0" applyNumberFormat="1" applyFill="1" applyBorder="1" applyAlignment="1">
      <alignment wrapText="1"/>
    </xf>
    <xf numFmtId="3" fontId="6" fillId="0" borderId="0" xfId="0" applyNumberFormat="1" applyFont="1" applyFill="1"/>
    <xf numFmtId="0" fontId="1" fillId="2" borderId="2" xfId="0" applyNumberFormat="1" applyFont="1" applyFill="1" applyBorder="1" applyAlignment="1"/>
    <xf numFmtId="3" fontId="5" fillId="0" borderId="0" xfId="0" applyNumberFormat="1" applyFont="1" applyFill="1" applyBorder="1"/>
    <xf numFmtId="3" fontId="7" fillId="2" borderId="0" xfId="0" applyNumberFormat="1" applyFont="1" applyFill="1" applyBorder="1"/>
    <xf numFmtId="0" fontId="0" fillId="0" borderId="0" xfId="0" applyNumberFormat="1" applyFill="1" applyBorder="1" applyAlignment="1">
      <alignment wrapText="1"/>
    </xf>
    <xf numFmtId="3" fontId="1" fillId="0" borderId="0" xfId="0" applyNumberFormat="1" applyFont="1" applyFill="1" applyBorder="1" applyAlignment="1">
      <alignment horizontal="right"/>
    </xf>
    <xf numFmtId="0" fontId="0" fillId="2" borderId="0" xfId="0" applyNumberFormat="1" applyFill="1" applyBorder="1" applyAlignment="1"/>
    <xf numFmtId="0" fontId="0" fillId="2" borderId="0" xfId="0" applyNumberFormat="1" applyFill="1" applyBorder="1" applyAlignment="1">
      <alignment wrapText="1"/>
    </xf>
    <xf numFmtId="1" fontId="2" fillId="2" borderId="0" xfId="0" applyNumberFormat="1" applyFont="1" applyFill="1" applyBorder="1"/>
    <xf numFmtId="1" fontId="2" fillId="0" borderId="11" xfId="0" applyNumberFormat="1" applyFont="1" applyFill="1" applyBorder="1"/>
    <xf numFmtId="0" fontId="0" fillId="0" borderId="2" xfId="0" applyNumberFormat="1" applyFill="1" applyBorder="1" applyAlignment="1">
      <alignment wrapText="1"/>
    </xf>
    <xf numFmtId="14" fontId="1" fillId="2" borderId="7" xfId="0" applyNumberFormat="1" applyFont="1" applyFill="1" applyBorder="1"/>
  </cellXfs>
  <cellStyles count="4"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/>
  </cellStyles>
  <dxfs count="1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solid">
          <fgColor indexed="64"/>
          <bgColor theme="9" tint="0.5999938962981048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</dxfs>
  <tableStyles count="2" defaultTableStyle="TableStyleMedium2" defaultPivotStyle="PivotStyleLight16">
    <tableStyle name="Table Style 1" pivot="0" count="0" xr9:uid="{8B8C752B-9E5B-4EEA-883D-CBEEA0D22226}"/>
    <tableStyle name="Table Style 2" pivot="0" count="0" xr9:uid="{405606F4-DC33-4753-BB03-EEAB71112D7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BC7156F8-B9DD-41D1-AB05-74CB8783642D}" name="Table1" displayName="Table1" ref="B17:F60" totalsRowShown="0" headerRowDxfId="136" dataDxfId="134" headerRowBorderDxfId="135" tableBorderDxfId="133">
  <tableColumns count="5">
    <tableColumn id="1" xr3:uid="{77937364-1326-4C8E-B33E-3BEF574583F8}" name="Blank Clomun" dataDxfId="132"/>
    <tableColumn id="2" xr3:uid="{63F721D7-9AED-4C33-87C7-68D556B71320}" name="Aktivitet Nr." dataDxfId="131"/>
    <tableColumn id="3" xr3:uid="{48FAF5D4-4ACB-4A65-BF5B-EC27EECE474A}" name="Aktivitet Titel" dataDxfId="130"/>
    <tableColumn id="4" xr3:uid="{E90C2E92-44FC-41C6-BC03-2A7A66681588}" name="Blank Clomun 2" dataDxfId="129"/>
    <tableColumn id="5" xr3:uid="{A7E4E3BE-979C-4906-B912-0C68EBDBA0D1}" name="Blank Clomun 3" dataDxfId="128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9DC6080-45A7-40B2-9706-243B60CBD5C1}" name="Table10" displayName="Table10" ref="H79:P95" totalsRowShown="0" headerRowDxfId="88" tableBorderDxfId="87">
  <tableColumns count="9">
    <tableColumn id="1" xr3:uid="{D8A2C3CC-7F9F-42FF-A860-2869C6912493}" name="Initial budget" dataDxfId="86"/>
    <tableColumn id="2" xr3:uid="{5436572D-933E-466D-9621-1B8BE600228E}" name="Planåret Årsplan" dataDxfId="85"/>
    <tableColumn id="3" xr3:uid="{086457EC-7C36-4FE3-A8CF-6C8D390F0D88}" name="Planåret Oktober " dataDxfId="84"/>
    <tableColumn id="4" xr3:uid="{5A1B5112-D9D5-4A8C-A716-21E520F3A45C}" name="Planåret i alt" dataDxfId="83"/>
    <tableColumn id="5" xr3:uid="{76A7E395-B1F6-4EF1-969D-713ABB72B9FB}" name="Blank Clomun" dataDxfId="82"/>
    <tableColumn id="6" xr3:uid="{BEF132D9-96C8-46C1-9395-5A9A94E9CCF0}" name="Blank Clomun 2" dataDxfId="81"/>
    <tableColumn id="7" xr3:uid="{8147978C-CA3F-48E0-802B-7ADB54803396}" name="I alt netto"/>
    <tableColumn id="8" xr3:uid="{58E710AC-52DB-4ED5-84F5-07F3CF00DEA8}" name="Indtægt i planåret"/>
    <tableColumn id="9" xr3:uid="{AF3E7805-2C86-4B76-A2B4-BFDB0901EE80}" name="I alt brutto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728956C-7B25-438B-83E6-5445F4655271}" name="Table11" displayName="Table11" ref="R79:V95" totalsRowShown="0" headerRowDxfId="80" dataDxfId="78" headerRowBorderDxfId="79" tableBorderDxfId="77">
  <tableColumns count="5">
    <tableColumn id="1" xr3:uid="{5B56CAEC-00F6-454D-8DD6-5EBA9BBC8E41}" name="Budget netto" dataDxfId="76"/>
    <tableColumn id="2" xr3:uid="{D875598D-E9DA-46EF-B893-82797BCF4EF3}" name="Indtægt" dataDxfId="75"/>
    <tableColumn id="3" xr3:uid="{DF0FA2CA-6C43-401C-BE8D-009247647FDD}" name="Budget brutto" dataDxfId="74"/>
    <tableColumn id="4" xr3:uid="{F6BFB63C-57E2-455E-AD09-C564A843D0E9}" name="Udgifter" dataDxfId="73"/>
    <tableColumn id="5" xr3:uid="{073B5D51-0C5D-4CBC-A2BD-265948790886}" name="Resultat" dataDxfId="72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1602BDEA-DEDB-4D45-92C2-BA3CF5D7FCAC}" name="Table12" displayName="Table12" ref="X79:Z95" totalsRowShown="0" headerRowDxfId="71" headerRowBorderDxfId="70" tableBorderDxfId="69">
  <tableColumns count="3">
    <tableColumn id="1" xr3:uid="{6FD76396-8D1C-4301-A5FC-88B79784EE90}" name="Omdisponering" dataDxfId="68"/>
    <tableColumn id="2" xr3:uid="{7659AC2F-929B-478B-8C2A-81449A095F7D}" name="Blank Clomun"/>
    <tableColumn id="3" xr3:uid="{3981F839-E912-49D3-9396-AD4FF4D00758}" name="Videreførelse" dataDxfId="67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D6B3C353-1CED-41B2-A1A5-11EC8AE19BA8}" name="Table13" displayName="Table13" ref="B98:F106" totalsRowShown="0" headerRowDxfId="66" headerRowBorderDxfId="65" tableBorderDxfId="64">
  <tableColumns count="5">
    <tableColumn id="1" xr3:uid="{79AF5BA7-2685-4401-A124-1C1C8AC900FA}" name="Blank Clomun" dataDxfId="63"/>
    <tableColumn id="2" xr3:uid="{53BD43FF-2F28-431F-9624-BD3169E7D31A}" name="Aktivitet Nr. "/>
    <tableColumn id="3" xr3:uid="{947C384E-6B76-4852-9518-F95BBE38B338}" name="Aktivitet Titel"/>
    <tableColumn id="4" xr3:uid="{35C5C216-32A0-47B2-AC05-F4B425914ED7}" name="Blank Clomun 2"/>
    <tableColumn id="5" xr3:uid="{B3CD8CE0-A6E5-431C-8142-5836B44B5BF3}" name="Blank Clomun 3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F7714006-0850-4A5F-B8B2-498A0482443E}" name="Table14" displayName="Table14" ref="H98:P108" totalsRowShown="0" headerRowDxfId="62" dataDxfId="61" tableBorderDxfId="60">
  <tableColumns count="9">
    <tableColumn id="1" xr3:uid="{3DAA9BA4-742C-4A2B-97E5-F72EFF6EAD5D}" name="Initial budget" dataDxfId="59"/>
    <tableColumn id="2" xr3:uid="{A01ED63D-9D04-4D22-BA53-6383E82683DA}" name="Planåret Årsplan" dataDxfId="58"/>
    <tableColumn id="3" xr3:uid="{16AD979B-D34F-4705-9EB1-B856998B438C}" name="Planåret Oktober " dataDxfId="57"/>
    <tableColumn id="4" xr3:uid="{FC527EE7-421C-4724-93ED-88E6DB511DDB}" name="Planåret i alt" dataDxfId="56"/>
    <tableColumn id="5" xr3:uid="{CBD88271-B6D4-4E28-ABD1-B2BC8A986E11}" name="Evt. år 2" dataDxfId="55"/>
    <tableColumn id="6" xr3:uid="{297D1D87-E799-4137-A89C-4031888C0F05}" name="Evt. år 3" dataDxfId="54"/>
    <tableColumn id="7" xr3:uid="{7EA4B5CC-55F9-4660-A3F0-317886F22F6C}" name="I alt netto" dataDxfId="53"/>
    <tableColumn id="8" xr3:uid="{B613EECB-67B3-48A9-9288-C2AABC078BDC}" name="Indtægt i planåret" dataDxfId="52"/>
    <tableColumn id="9" xr3:uid="{240A4034-A3E8-46B3-9875-B40BECCD392D}" name="I alt brutto" dataDxfId="51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A4592503-A8A5-40FD-A23C-0F8820F13903}" name="Table15" displayName="Table15" ref="R98:V108" totalsRowShown="0" headerRowDxfId="50" dataDxfId="48" headerRowBorderDxfId="49" tableBorderDxfId="47">
  <tableColumns count="5">
    <tableColumn id="1" xr3:uid="{EB19EEBA-E6D2-4D8D-BA47-139F60064281}" name="Budget netto" dataDxfId="46"/>
    <tableColumn id="2" xr3:uid="{4DCC4727-4A43-4637-9ED7-78730848BDF9}" name="Indtægt" dataDxfId="45"/>
    <tableColumn id="3" xr3:uid="{45000817-39FC-413A-9C3C-DAE6A3631FD9}" name="Budget brutto" dataDxfId="44"/>
    <tableColumn id="4" xr3:uid="{18793592-ABA6-45E8-9CAC-C97DD0505BE7}" name="Udgifter" dataDxfId="43"/>
    <tableColumn id="5" xr3:uid="{E82F078F-D4FA-4D51-8B18-F0F302D158E9}" name="Resultat" dataDxfId="42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1E11AF2B-1FBE-48BC-8838-8D6969F7FF49}" name="Table16" displayName="Table16" ref="X98:Z108" totalsRowShown="0" headerRowDxfId="41" headerRowBorderDxfId="40" tableBorderDxfId="39">
  <tableColumns count="3">
    <tableColumn id="1" xr3:uid="{0CC11A36-BD10-4A9A-A66F-CB6237EFFDB9}" name="Omdisponering"/>
    <tableColumn id="2" xr3:uid="{1C82589F-9FFD-4730-95FA-051C61EC0416}" name="År 2 og 3" dataDxfId="38"/>
    <tableColumn id="3" xr3:uid="{3AA9A8A6-1E41-4D2B-AE4A-F2E170092995}" name="Videreførelse" dataDxfId="37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CBC611B4-2A2F-4DD3-8A41-49D0861CD914}" name="Table18" displayName="Table18" ref="H111:P117" totalsRowShown="0" headerRowDxfId="36" dataDxfId="35" tableBorderDxfId="34">
  <tableColumns count="9">
    <tableColumn id="1" xr3:uid="{7CF8833D-0EC9-4C2C-8CD7-8AF59045211B}" name="Initial budget" dataDxfId="33"/>
    <tableColumn id="2" xr3:uid="{3348D9D5-86E3-4925-8F28-8ACE3B9491F0}" name="Planåret Årsplan" dataDxfId="32"/>
    <tableColumn id="3" xr3:uid="{DDB0D48C-DAEF-436A-AB82-C6EEFE5FABB5}" name="Planåret Oktober " dataDxfId="31"/>
    <tableColumn id="4" xr3:uid="{EDE1E390-DEF2-422E-ACB3-8841EE6AF173}" name="Planåret i alt" dataDxfId="30"/>
    <tableColumn id="5" xr3:uid="{DC421587-EF20-4803-8E96-02912CDC29A7}" name="År 2" dataDxfId="29"/>
    <tableColumn id="6" xr3:uid="{512C2EDC-0B1A-441F-B6E9-76B74D591E6B}" name="År 3" dataDxfId="28"/>
    <tableColumn id="7" xr3:uid="{E6B85B87-897C-470E-BF43-94872E718688}" name="I alt netto" dataDxfId="27"/>
    <tableColumn id="8" xr3:uid="{B7822CB3-4724-4DA9-B4B5-36AAEB523D9F}" name="Indtægt i planåret" dataDxfId="26"/>
    <tableColumn id="9" xr3:uid="{9F712F11-0D32-4A7B-92CD-85DFF0C318A2}" name="I alt brutto" dataDxfId="25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D6072103-DD19-4A54-9C50-7E5B765614C7}" name="Table19" displayName="Table19" ref="R111:V117" totalsRowShown="0" headerRowDxfId="24" dataDxfId="22" headerRowBorderDxfId="23" tableBorderDxfId="21">
  <tableColumns count="5">
    <tableColumn id="1" xr3:uid="{980C2E57-BC3D-47F3-B3A4-327E98BC3E6F}" name="Budget netto" dataDxfId="20"/>
    <tableColumn id="2" xr3:uid="{3CB66EEF-CFB6-469C-B72F-DFA8592FFB84}" name="Indtægt" dataDxfId="19"/>
    <tableColumn id="3" xr3:uid="{12AC8D27-9C1B-47AE-9D91-04441557F5A8}" name="Budget brutto" dataDxfId="18"/>
    <tableColumn id="4" xr3:uid="{D90C0A13-34D8-4139-A4A0-A7F6AA9584EF}" name="Udgifter" dataDxfId="17"/>
    <tableColumn id="5" xr3:uid="{E7901945-CAB0-4CD5-8C55-DFB0F10F6D27}" name="Resultat" dataDxfId="16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BC92B9B-0FB4-4FDB-BF95-C766846833BC}" name="Table20" displayName="Table20" ref="X111:Z117" totalsRowShown="0" headerRowDxfId="15" dataDxfId="13" headerRowBorderDxfId="14" tableBorderDxfId="12">
  <tableColumns count="3">
    <tableColumn id="1" xr3:uid="{EE185ED7-DFC6-4C0D-9839-1D5A1E7BAB9C}" name="Omdisponering" dataDxfId="11"/>
    <tableColumn id="2" xr3:uid="{2C681A9F-D84F-4C0A-B050-527EDD103B3A}" name="År 2 og 3" dataDxfId="10"/>
    <tableColumn id="3" xr3:uid="{CE7D1046-6E45-450F-9BB7-8DD5AB7EEB13}" name="Videreførelse" dataDxfId="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DEFED7F-A65B-4A78-BC3D-1886980FCB5B}" name="Table2" displayName="Table2" ref="H17:P62" totalsRowShown="0" headerRowDxfId="127" tableBorderDxfId="126">
  <tableColumns count="9">
    <tableColumn id="1" xr3:uid="{47CE2EB7-63D3-4ABF-BE8C-BD1FB26A1806}" name="Initial budget"/>
    <tableColumn id="2" xr3:uid="{C310A701-AB93-4EEF-95B9-C2D603AF2DEC}" name="Planåret Årsplan"/>
    <tableColumn id="3" xr3:uid="{44181945-2465-4D65-AEF8-BC80C783D4A0}" name="Planåret Oktober "/>
    <tableColumn id="4" xr3:uid="{F7D9A35E-7A33-4F1F-BB33-9329B5C6D571}" name="Planåret i alt"/>
    <tableColumn id="5" xr3:uid="{2FE210A0-D8CF-4619-97A5-9338065C7599}" name="År 2"/>
    <tableColumn id="6" xr3:uid="{3B036AD0-23E9-434E-BF5E-D8FD61F0C4EC}" name="År 3"/>
    <tableColumn id="7" xr3:uid="{FA32573A-6EAC-4F8D-A97A-19BB9A57AA54}" name="I alt netto"/>
    <tableColumn id="8" xr3:uid="{72FBE9FD-8556-4546-B0C1-14BBAB8440F1}" name="Indtægt i planåret"/>
    <tableColumn id="9" xr3:uid="{C52EE9CA-1CE0-4DC8-B4D0-1D0343FF2973}" name="I alt brutto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78D39E-856F-4A72-A619-72741C1ACBDB}" name="Table17" displayName="Table17" ref="B111:F117" totalsRowShown="0" headerRowDxfId="8" dataDxfId="6" headerRowBorderDxfId="7" tableBorderDxfId="5">
  <tableColumns count="5">
    <tableColumn id="1" xr3:uid="{499F70A6-24BC-4529-8689-A763DE12823E}" name="Aktivitet" dataDxfId="4"/>
    <tableColumn id="2" xr3:uid="{20D53701-712F-4FE9-A79D-2B1B56425B29}" name="Blank Clomun" dataDxfId="3"/>
    <tableColumn id="3" xr3:uid="{65FD12D3-1960-4670-B614-9659E484B955}" name="Blank Clomun 2" dataDxfId="2"/>
    <tableColumn id="4" xr3:uid="{98FFD970-C4F4-4E57-9F2F-77F32F5E9FB2}" name="Blank Clomun 3" dataDxfId="1"/>
    <tableColumn id="5" xr3:uid="{FA231C99-7613-4574-8B43-82C9FF88F4AC}" name="Blank Clomun 4" dataDxfId="0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0384D53-7B70-4BDF-831C-274418E98296}" name="Table3" displayName="Table3" ref="R17:V62" totalsRowShown="0" headerRowDxfId="125" tableBorderDxfId="124">
  <tableColumns count="5">
    <tableColumn id="1" xr3:uid="{DDDD29B3-0997-4D4B-8DD2-4169482171D4}" name="Budget netto"/>
    <tableColumn id="2" xr3:uid="{A8DE412E-7F31-44DA-8CAB-7975F41E5C41}" name="Indtægt"/>
    <tableColumn id="3" xr3:uid="{8D830529-3B48-44FD-8D8E-4664A2E23359}" name="Budget brutto"/>
    <tableColumn id="4" xr3:uid="{91EB74FF-A474-4528-9FC6-F044653082AA}" name="Udgifter"/>
    <tableColumn id="5" xr3:uid="{FF60DB17-B12C-4942-9D7B-5F5247361337}" name="Resultat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304E4CEE-53B2-489C-8C7E-F85BFD9CD411}" name="Table4" displayName="Table4" ref="X17:Z62" totalsRowShown="0" headerRowDxfId="123" tableBorderDxfId="122">
  <tableColumns count="3">
    <tableColumn id="1" xr3:uid="{105F3D56-E0EB-47F8-A85E-0BC75ABE613E}" name="Omdisponering"/>
    <tableColumn id="2" xr3:uid="{0E730ABE-BD3A-42C7-94E9-494D441A932E}" name="År 2 og 3"/>
    <tableColumn id="3" xr3:uid="{B19D2E4B-5A6D-4229-8531-A5AD6101E499}" name="Videreførelse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3236CD8-EF96-4E31-8B6B-3A3B3D97B0FB}" name="Table5" displayName="Table5" ref="B65:F77" totalsRowShown="0" headerRowDxfId="121" headerRowBorderDxfId="120" tableBorderDxfId="119">
  <tableColumns count="5">
    <tableColumn id="1" xr3:uid="{8F0C3110-873C-452D-9DE6-5D27D38BA2DA}" name="Blank Clomun" dataDxfId="118"/>
    <tableColumn id="2" xr3:uid="{BFDAE64A-53C3-46BB-9CBE-B406451572A7}" name="Aktivitet Nr. "/>
    <tableColumn id="3" xr3:uid="{79971E74-8E34-4319-B642-4A36079B32FB}" name="Aktivitet Titel "/>
    <tableColumn id="4" xr3:uid="{CB8C383C-1924-47CB-9DC1-159E465E3190}" name="Blank Clomun 2"/>
    <tableColumn id="5" xr3:uid="{C8171D4A-F3FB-4D34-90D6-A50FC480878F}" name="Blank Clomun 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8177394F-4549-48D2-A644-A1351483A141}" name="Table6" displayName="Table6" ref="H65:P77" totalsRowShown="0" headerRowDxfId="117" dataDxfId="116" tableBorderDxfId="115">
  <tableColumns count="9">
    <tableColumn id="1" xr3:uid="{9184F7AB-0CB6-4D9A-8CFB-FCDF1A7B2CE0}" name="Initial budget"/>
    <tableColumn id="2" xr3:uid="{C96EBC4B-8134-44F5-8B52-2532F6328609}" name="Planåret Årsplan"/>
    <tableColumn id="3" xr3:uid="{F982B875-72CB-473C-88D3-189151B3EC1F}" name="Planåret Oktober "/>
    <tableColumn id="4" xr3:uid="{ABD03C92-C5B8-4FE7-BC32-6080DA57988B}" name="Planåret i alt" dataDxfId="114"/>
    <tableColumn id="5" xr3:uid="{C2ABE292-D742-41B9-8873-3B2AFFF957D3}" name="År 3"/>
    <tableColumn id="6" xr3:uid="{990AA0A9-5072-4077-BEE4-781D15E029B0}" name="Blank Clomun" dataDxfId="113"/>
    <tableColumn id="7" xr3:uid="{1EFE4825-FD3E-47FC-BC77-6AC34AF8FAE1}" name="I alt netto" dataDxfId="112"/>
    <tableColumn id="8" xr3:uid="{9AED14B7-5CC2-44F6-AB76-935555CC198F}" name="Indtægt i planåret"/>
    <tableColumn id="9" xr3:uid="{9FCD31E2-AFC4-48A4-9EFE-7E8E75D6CF45}" name="I alt brutto" dataDxfId="111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5EF460B-2161-4247-AB9F-198AC6947CF2}" name="Table7" displayName="Table7" ref="R65:V77" totalsRowShown="0" headerRowDxfId="110" dataDxfId="108" headerRowBorderDxfId="109" tableBorderDxfId="107">
  <tableColumns count="5">
    <tableColumn id="1" xr3:uid="{70115686-EC77-450A-8CD2-C0FB91E310BB}" name="Budget netto" dataDxfId="106"/>
    <tableColumn id="2" xr3:uid="{42DCC128-37DF-4484-A7C6-99C9C8188D3D}" name="Indtægt"/>
    <tableColumn id="3" xr3:uid="{46293D5A-4AD8-4758-8AE3-BB8A915447D6}" name="Budget brutto" dataDxfId="105"/>
    <tableColumn id="4" xr3:uid="{583B513E-6F50-4E3F-93DD-B3AFB6BB1D22}" name="Udgifter"/>
    <tableColumn id="5" xr3:uid="{0133D01D-D84B-4B5E-AC12-ED7DE83C4BBF}" name="Resultat" dataDxfId="104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15B71C5F-35F1-4A82-96AC-062E97BE2A5B}" name="Table8" displayName="Table8" ref="X65:Z77" totalsRowShown="0" headerRowDxfId="103" headerRowBorderDxfId="102" tableBorderDxfId="101">
  <tableColumns count="3">
    <tableColumn id="1" xr3:uid="{1C54763D-C60D-4E21-A9D2-91B9343D8940}" name="Omdisponering" dataDxfId="100"/>
    <tableColumn id="2" xr3:uid="{8083800F-0943-4976-A6A8-FCE3F1850D25}" name="År 3" dataDxfId="99"/>
    <tableColumn id="3" xr3:uid="{D61B2A56-DF86-45A2-89A0-4AAC72398598}" name="Videreførelse" dataDxfId="98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EDF9277-F474-434F-B8B7-D5AF563BE0D2}" name="Table9" displayName="Table9" ref="B79:F93" totalsRowShown="0" headerRowDxfId="97" dataDxfId="95" headerRowBorderDxfId="96" tableBorderDxfId="94">
  <tableColumns count="5">
    <tableColumn id="1" xr3:uid="{2534555E-2FD9-4FDD-BC55-2EF142BB26E5}" name="Blank Clomun" dataDxfId="93"/>
    <tableColumn id="2" xr3:uid="{9334880A-8704-44DD-973F-FBCE16EC3F95}" name="Aktivitet Nr. " dataDxfId="92"/>
    <tableColumn id="3" xr3:uid="{69F9FEBB-9349-476A-9E8B-390FE799E11E}" name="Aktivitet Titel" dataDxfId="91"/>
    <tableColumn id="4" xr3:uid="{014B57C6-6BAD-4A2A-ABD2-21C1AFA85C7E}" name="Blank Clomun 2" dataDxfId="90"/>
    <tableColumn id="5" xr3:uid="{746F5AF7-D4F9-4022-9BE1-1576111B7393}" name="Blank Clomun 3" dataDxfId="8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32"/>
  <sheetViews>
    <sheetView tabSelected="1" zoomScaleNormal="100" zoomScaleSheetLayoutView="90" workbookViewId="0"/>
  </sheetViews>
  <sheetFormatPr defaultColWidth="0" defaultRowHeight="13.2" zeroHeight="1" x14ac:dyDescent="0.25"/>
  <cols>
    <col min="1" max="1" width="5.33203125" style="4" customWidth="1"/>
    <col min="2" max="2" width="28.88671875" style="4" customWidth="1"/>
    <col min="3" max="3" width="35.88671875" style="4" customWidth="1"/>
    <col min="4" max="6" width="14.6640625" style="4" customWidth="1"/>
    <col min="7" max="7" width="3.44140625" style="4" customWidth="1"/>
    <col min="8" max="8" width="46.6640625" style="4" customWidth="1"/>
    <col min="9" max="14" width="14.6640625" style="4" customWidth="1"/>
    <col min="15" max="15" width="15.6640625" style="4" customWidth="1"/>
    <col min="16" max="16" width="14.6640625" style="4" customWidth="1"/>
    <col min="17" max="17" width="1.6640625" style="4" customWidth="1"/>
    <col min="18" max="18" width="21.88671875" style="4" customWidth="1"/>
    <col min="19" max="22" width="14.6640625" style="4" customWidth="1"/>
    <col min="23" max="23" width="1.6640625" style="4" customWidth="1"/>
    <col min="24" max="24" width="15.6640625" style="4" customWidth="1"/>
    <col min="25" max="26" width="14.6640625" style="4" customWidth="1"/>
    <col min="27" max="27" width="8.6640625" style="4" customWidth="1"/>
    <col min="28" max="28" width="1.6640625" style="4" hidden="1" customWidth="1"/>
    <col min="29" max="31" width="8.6640625" style="4" hidden="1" customWidth="1"/>
    <col min="32" max="32" width="1.6640625" style="4" hidden="1" customWidth="1"/>
    <col min="33" max="34" width="8.6640625" style="4" hidden="1" customWidth="1"/>
    <col min="35" max="35" width="1.6640625" style="4" hidden="1" customWidth="1"/>
    <col min="36" max="38" width="9.109375" style="4" hidden="1" customWidth="1"/>
    <col min="39" max="39" width="1.6640625" style="4" hidden="1" customWidth="1"/>
    <col min="40" max="16384" width="9.109375" style="4" hidden="1"/>
  </cols>
  <sheetData>
    <row r="1" spans="2:38" ht="14.25" customHeight="1" x14ac:dyDescent="0.25"/>
    <row r="2" spans="2:38" x14ac:dyDescent="0.25">
      <c r="B2" s="27" t="s">
        <v>54</v>
      </c>
    </row>
    <row r="3" spans="2:38" x14ac:dyDescent="0.25">
      <c r="B3" s="27" t="s">
        <v>24</v>
      </c>
    </row>
    <row r="4" spans="2:38" x14ac:dyDescent="0.25">
      <c r="B4" s="21" t="s">
        <v>47</v>
      </c>
    </row>
    <row r="5" spans="2:38" x14ac:dyDescent="0.25"/>
    <row r="6" spans="2:38" ht="12.75" customHeight="1" x14ac:dyDescent="0.3">
      <c r="B6" s="7" t="s">
        <v>10</v>
      </c>
      <c r="C6" s="53"/>
      <c r="D6" s="49"/>
      <c r="E6" s="49"/>
      <c r="F6" s="50"/>
      <c r="G6" s="56"/>
      <c r="H6" s="8"/>
      <c r="I6" s="62"/>
      <c r="J6" s="62"/>
      <c r="K6" s="20" t="s">
        <v>22</v>
      </c>
      <c r="L6" s="5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57"/>
    </row>
    <row r="7" spans="2:38" ht="12.75" customHeight="1" x14ac:dyDescent="0.3">
      <c r="B7" s="3"/>
      <c r="C7" s="58"/>
      <c r="D7" s="59"/>
      <c r="E7" s="59"/>
      <c r="F7" s="51"/>
      <c r="G7" s="56"/>
      <c r="H7" s="3" t="s">
        <v>7</v>
      </c>
      <c r="I7" s="56"/>
      <c r="J7" s="56"/>
      <c r="K7" s="24"/>
      <c r="L7" s="5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6"/>
      <c r="AK7" s="6"/>
    </row>
    <row r="8" spans="2:38" ht="12.75" customHeight="1" x14ac:dyDescent="0.3">
      <c r="B8" s="3"/>
      <c r="C8" s="58"/>
      <c r="D8" s="59"/>
      <c r="E8" s="59"/>
      <c r="F8" s="51"/>
      <c r="G8" s="56"/>
      <c r="H8" s="3" t="s">
        <v>6</v>
      </c>
      <c r="I8" s="56"/>
      <c r="J8" s="56"/>
      <c r="K8" s="24"/>
      <c r="L8" s="5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6"/>
      <c r="AK8" s="6"/>
    </row>
    <row r="9" spans="2:38" x14ac:dyDescent="0.25">
      <c r="B9" s="3"/>
      <c r="C9" s="1"/>
      <c r="D9" s="1"/>
      <c r="E9" s="1"/>
      <c r="F9" s="2"/>
      <c r="G9" s="1"/>
      <c r="H9" s="3" t="s">
        <v>8</v>
      </c>
      <c r="I9" s="1"/>
      <c r="J9" s="1"/>
      <c r="K9" s="24"/>
      <c r="L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6"/>
      <c r="AK9" s="6"/>
    </row>
    <row r="10" spans="2:38" x14ac:dyDescent="0.25">
      <c r="B10" s="28" t="s">
        <v>19</v>
      </c>
      <c r="C10" s="60"/>
      <c r="D10" s="1"/>
      <c r="E10" s="1"/>
      <c r="F10" s="61"/>
      <c r="G10" s="1"/>
      <c r="H10" s="3" t="s">
        <v>14</v>
      </c>
      <c r="I10" s="1"/>
      <c r="J10" s="1"/>
      <c r="K10" s="24"/>
      <c r="L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6"/>
      <c r="AK10" s="6"/>
    </row>
    <row r="11" spans="2:38" x14ac:dyDescent="0.25">
      <c r="B11" s="3"/>
      <c r="C11" s="1"/>
      <c r="D11" s="1"/>
      <c r="E11" s="1"/>
      <c r="F11" s="19" t="s">
        <v>21</v>
      </c>
      <c r="G11" s="1"/>
      <c r="H11" s="3" t="s">
        <v>9</v>
      </c>
      <c r="I11" s="1"/>
      <c r="J11" s="1"/>
      <c r="K11" s="24"/>
      <c r="L11" s="5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6"/>
      <c r="AK11" s="6"/>
    </row>
    <row r="12" spans="2:38" x14ac:dyDescent="0.25">
      <c r="B12" s="3" t="s">
        <v>20</v>
      </c>
      <c r="C12" s="1"/>
      <c r="D12" s="1"/>
      <c r="E12" s="1"/>
      <c r="F12" s="22"/>
      <c r="G12" s="1"/>
      <c r="H12" s="9" t="s">
        <v>15</v>
      </c>
      <c r="I12" s="10"/>
      <c r="J12" s="10"/>
      <c r="K12" s="63"/>
      <c r="L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6"/>
      <c r="AK12" s="6"/>
    </row>
    <row r="13" spans="2:38" x14ac:dyDescent="0.25">
      <c r="B13" s="3" t="str">
        <f>CONCATENATE("Forventet/godkendt videreførelse fra"," ",F10-1," ","(i kr.)")</f>
        <v>Forventet/godkendt videreførelse fra -1 (i kr.)</v>
      </c>
      <c r="C13" s="1"/>
      <c r="D13" s="1"/>
      <c r="E13" s="1"/>
      <c r="F13" s="22"/>
      <c r="G13" s="1"/>
      <c r="H13" s="1"/>
      <c r="I13" s="1"/>
      <c r="J13" s="1"/>
      <c r="K13" s="1"/>
      <c r="L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6"/>
      <c r="AK13" s="6"/>
    </row>
    <row r="14" spans="2:38" x14ac:dyDescent="0.25">
      <c r="B14" s="9" t="s">
        <v>33</v>
      </c>
      <c r="C14" s="10"/>
      <c r="D14" s="10"/>
      <c r="E14" s="10"/>
      <c r="F14" s="23"/>
      <c r="G14" s="1"/>
      <c r="H14" s="1"/>
      <c r="I14" s="1"/>
      <c r="J14" s="1"/>
      <c r="K14" s="1"/>
      <c r="L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6"/>
      <c r="AL14" s="6"/>
    </row>
    <row r="15" spans="2:38" hidden="1" x14ac:dyDescent="0.25">
      <c r="AB15" s="1"/>
    </row>
    <row r="16" spans="2:38" ht="27.75" customHeight="1" x14ac:dyDescent="0.25">
      <c r="B16" s="16" t="s">
        <v>25</v>
      </c>
      <c r="C16" s="16"/>
      <c r="H16" s="29" t="s">
        <v>27</v>
      </c>
      <c r="I16" s="16"/>
      <c r="R16" s="29" t="s">
        <v>5</v>
      </c>
      <c r="S16" s="16"/>
      <c r="X16" s="29" t="s">
        <v>26</v>
      </c>
      <c r="Y16" s="16"/>
      <c r="Z16" s="16"/>
      <c r="AB16" s="1"/>
    </row>
    <row r="17" spans="2:27" x14ac:dyDescent="0.25">
      <c r="B17" s="32" t="s">
        <v>73</v>
      </c>
      <c r="C17" s="31" t="s">
        <v>56</v>
      </c>
      <c r="D17" s="31" t="s">
        <v>57</v>
      </c>
      <c r="E17" s="32" t="s">
        <v>71</v>
      </c>
      <c r="F17" s="32" t="s">
        <v>72</v>
      </c>
      <c r="G17" s="1"/>
      <c r="H17" s="3" t="s">
        <v>58</v>
      </c>
      <c r="I17" s="1" t="s">
        <v>59</v>
      </c>
      <c r="J17" s="1" t="s">
        <v>60</v>
      </c>
      <c r="K17" s="1" t="s">
        <v>61</v>
      </c>
      <c r="L17" s="1" t="s">
        <v>3</v>
      </c>
      <c r="M17" s="1" t="s">
        <v>4</v>
      </c>
      <c r="N17" s="1" t="s">
        <v>62</v>
      </c>
      <c r="O17" s="1" t="s">
        <v>63</v>
      </c>
      <c r="P17" s="2" t="s">
        <v>64</v>
      </c>
      <c r="Q17" s="1"/>
      <c r="R17" s="3" t="s">
        <v>65</v>
      </c>
      <c r="S17" s="1" t="s">
        <v>16</v>
      </c>
      <c r="T17" s="1" t="s">
        <v>66</v>
      </c>
      <c r="U17" s="1" t="s">
        <v>41</v>
      </c>
      <c r="V17" s="2" t="s">
        <v>0</v>
      </c>
      <c r="W17" s="1"/>
      <c r="X17" s="3" t="s">
        <v>67</v>
      </c>
      <c r="Y17" s="1" t="s">
        <v>44</v>
      </c>
      <c r="Z17" s="2" t="s">
        <v>26</v>
      </c>
      <c r="AA17" s="1"/>
    </row>
    <row r="18" spans="2:27" x14ac:dyDescent="0.25">
      <c r="B18" s="1" t="s">
        <v>11</v>
      </c>
      <c r="C18" s="35" t="s">
        <v>70</v>
      </c>
      <c r="D18" s="35" t="s">
        <v>70</v>
      </c>
      <c r="E18" s="35" t="s">
        <v>70</v>
      </c>
      <c r="F18" s="35" t="s">
        <v>70</v>
      </c>
      <c r="G18" s="1"/>
      <c r="H18" s="36" t="s">
        <v>70</v>
      </c>
      <c r="I18" s="37" t="s">
        <v>70</v>
      </c>
      <c r="J18" s="37" t="s">
        <v>70</v>
      </c>
      <c r="K18" s="37" t="s">
        <v>70</v>
      </c>
      <c r="L18" s="37" t="s">
        <v>70</v>
      </c>
      <c r="M18" s="37" t="s">
        <v>70</v>
      </c>
      <c r="N18" s="37" t="s">
        <v>70</v>
      </c>
      <c r="O18" s="37" t="s">
        <v>70</v>
      </c>
      <c r="P18" s="38" t="s">
        <v>70</v>
      </c>
      <c r="Q18" s="1"/>
      <c r="R18" s="39" t="s">
        <v>70</v>
      </c>
      <c r="S18" s="35" t="s">
        <v>70</v>
      </c>
      <c r="T18" s="35" t="s">
        <v>70</v>
      </c>
      <c r="U18" s="35" t="s">
        <v>70</v>
      </c>
      <c r="V18" s="40" t="s">
        <v>70</v>
      </c>
      <c r="W18" s="1"/>
      <c r="X18" s="39" t="s">
        <v>70</v>
      </c>
      <c r="Y18" s="35" t="s">
        <v>70</v>
      </c>
      <c r="Z18" s="40" t="s">
        <v>70</v>
      </c>
      <c r="AA18" s="1"/>
    </row>
    <row r="19" spans="2:27" x14ac:dyDescent="0.25">
      <c r="B19" s="35" t="s">
        <v>70</v>
      </c>
      <c r="C19" s="55"/>
      <c r="D19" s="55"/>
      <c r="E19" s="55"/>
      <c r="F19" s="55"/>
      <c r="G19" s="1"/>
      <c r="H19" s="26"/>
      <c r="I19" s="25"/>
      <c r="J19" s="25"/>
      <c r="K19" s="1">
        <f t="shared" ref="K19:K45" si="0">SUM(I19:J19)</f>
        <v>0</v>
      </c>
      <c r="L19" s="25"/>
      <c r="M19" s="25"/>
      <c r="N19" s="1">
        <f>SUM(K19:M19)</f>
        <v>0</v>
      </c>
      <c r="O19" s="25"/>
      <c r="P19" s="2">
        <f>SUM(N19:O19)</f>
        <v>0</v>
      </c>
      <c r="Q19" s="1"/>
      <c r="R19" s="3">
        <f t="shared" ref="R19:R45" si="1">+K19</f>
        <v>0</v>
      </c>
      <c r="S19" s="25"/>
      <c r="T19" s="1">
        <f t="shared" ref="T19:T45" si="2">SUM(R19:S19)</f>
        <v>0</v>
      </c>
      <c r="U19" s="25"/>
      <c r="V19" s="2">
        <f t="shared" ref="V19:V45" si="3">+T19-U19</f>
        <v>0</v>
      </c>
      <c r="W19" s="1"/>
      <c r="X19" s="26"/>
      <c r="Y19" s="1">
        <f>+L19+M19</f>
        <v>0</v>
      </c>
      <c r="Z19" s="2">
        <f>SUM(V19:Y19)</f>
        <v>0</v>
      </c>
      <c r="AA19" s="1"/>
    </row>
    <row r="20" spans="2:27" x14ac:dyDescent="0.25">
      <c r="B20" s="35" t="s">
        <v>70</v>
      </c>
      <c r="C20" s="55"/>
      <c r="D20" s="55"/>
      <c r="E20" s="55"/>
      <c r="F20" s="55"/>
      <c r="G20" s="1"/>
      <c r="H20" s="26"/>
      <c r="I20" s="25"/>
      <c r="J20" s="25"/>
      <c r="K20" s="1">
        <f t="shared" si="0"/>
        <v>0</v>
      </c>
      <c r="L20" s="25"/>
      <c r="M20" s="25"/>
      <c r="N20" s="1">
        <f t="shared" ref="N20:N59" si="4">SUM(K20:M20)</f>
        <v>0</v>
      </c>
      <c r="O20" s="25"/>
      <c r="P20" s="2">
        <f t="shared" ref="P20:P59" si="5">SUM(N20:O20)</f>
        <v>0</v>
      </c>
      <c r="Q20" s="1"/>
      <c r="R20" s="3">
        <f t="shared" si="1"/>
        <v>0</v>
      </c>
      <c r="S20" s="25"/>
      <c r="T20" s="1">
        <f t="shared" si="2"/>
        <v>0</v>
      </c>
      <c r="U20" s="25"/>
      <c r="V20" s="2">
        <f t="shared" si="3"/>
        <v>0</v>
      </c>
      <c r="W20" s="1"/>
      <c r="X20" s="26"/>
      <c r="Y20" s="1">
        <f t="shared" ref="Y20:Y59" si="6">+L20+M20</f>
        <v>0</v>
      </c>
      <c r="Z20" s="2">
        <f t="shared" ref="Z20:Z55" si="7">SUM(V20:Y20)</f>
        <v>0</v>
      </c>
      <c r="AA20" s="1"/>
    </row>
    <row r="21" spans="2:27" x14ac:dyDescent="0.25">
      <c r="B21" s="35" t="s">
        <v>70</v>
      </c>
      <c r="C21" s="55"/>
      <c r="D21" s="55"/>
      <c r="E21" s="55"/>
      <c r="F21" s="55"/>
      <c r="G21" s="1"/>
      <c r="H21" s="26"/>
      <c r="I21" s="25"/>
      <c r="J21" s="25"/>
      <c r="K21" s="1">
        <f t="shared" si="0"/>
        <v>0</v>
      </c>
      <c r="L21" s="25"/>
      <c r="M21" s="25"/>
      <c r="N21" s="1">
        <f t="shared" si="4"/>
        <v>0</v>
      </c>
      <c r="O21" s="25"/>
      <c r="P21" s="2">
        <f t="shared" si="5"/>
        <v>0</v>
      </c>
      <c r="Q21" s="1"/>
      <c r="R21" s="3">
        <f t="shared" si="1"/>
        <v>0</v>
      </c>
      <c r="S21" s="25"/>
      <c r="T21" s="1">
        <f t="shared" si="2"/>
        <v>0</v>
      </c>
      <c r="U21" s="25"/>
      <c r="V21" s="2">
        <f t="shared" si="3"/>
        <v>0</v>
      </c>
      <c r="W21" s="1"/>
      <c r="X21" s="26"/>
      <c r="Y21" s="1">
        <f t="shared" si="6"/>
        <v>0</v>
      </c>
      <c r="Z21" s="2">
        <f t="shared" si="7"/>
        <v>0</v>
      </c>
      <c r="AA21" s="1"/>
    </row>
    <row r="22" spans="2:27" x14ac:dyDescent="0.25">
      <c r="B22" s="35" t="s">
        <v>70</v>
      </c>
      <c r="C22" s="55"/>
      <c r="D22" s="55"/>
      <c r="E22" s="55"/>
      <c r="F22" s="55"/>
      <c r="G22" s="1"/>
      <c r="H22" s="26"/>
      <c r="I22" s="25"/>
      <c r="J22" s="25"/>
      <c r="K22" s="1">
        <f t="shared" si="0"/>
        <v>0</v>
      </c>
      <c r="L22" s="25"/>
      <c r="M22" s="25"/>
      <c r="N22" s="1">
        <f t="shared" si="4"/>
        <v>0</v>
      </c>
      <c r="O22" s="25"/>
      <c r="P22" s="2">
        <f t="shared" si="5"/>
        <v>0</v>
      </c>
      <c r="Q22" s="1"/>
      <c r="R22" s="3">
        <f t="shared" si="1"/>
        <v>0</v>
      </c>
      <c r="S22" s="25"/>
      <c r="T22" s="1">
        <f t="shared" si="2"/>
        <v>0</v>
      </c>
      <c r="U22" s="25"/>
      <c r="V22" s="2">
        <f t="shared" si="3"/>
        <v>0</v>
      </c>
      <c r="W22" s="1"/>
      <c r="X22" s="26"/>
      <c r="Y22" s="1">
        <f t="shared" si="6"/>
        <v>0</v>
      </c>
      <c r="Z22" s="2">
        <f t="shared" si="7"/>
        <v>0</v>
      </c>
      <c r="AA22" s="1"/>
    </row>
    <row r="23" spans="2:27" x14ac:dyDescent="0.25">
      <c r="B23" s="35" t="s">
        <v>70</v>
      </c>
      <c r="C23" s="55"/>
      <c r="D23" s="55"/>
      <c r="E23" s="55"/>
      <c r="F23" s="55"/>
      <c r="G23" s="1"/>
      <c r="H23" s="26"/>
      <c r="I23" s="25"/>
      <c r="J23" s="25"/>
      <c r="K23" s="1">
        <f t="shared" si="0"/>
        <v>0</v>
      </c>
      <c r="L23" s="25"/>
      <c r="M23" s="25"/>
      <c r="N23" s="1">
        <f t="shared" si="4"/>
        <v>0</v>
      </c>
      <c r="O23" s="25"/>
      <c r="P23" s="2">
        <f t="shared" si="5"/>
        <v>0</v>
      </c>
      <c r="Q23" s="1"/>
      <c r="R23" s="3">
        <f t="shared" si="1"/>
        <v>0</v>
      </c>
      <c r="S23" s="25"/>
      <c r="T23" s="1">
        <f t="shared" si="2"/>
        <v>0</v>
      </c>
      <c r="U23" s="25"/>
      <c r="V23" s="2">
        <f t="shared" si="3"/>
        <v>0</v>
      </c>
      <c r="W23" s="1"/>
      <c r="X23" s="26"/>
      <c r="Y23" s="1">
        <f t="shared" si="6"/>
        <v>0</v>
      </c>
      <c r="Z23" s="2">
        <f t="shared" si="7"/>
        <v>0</v>
      </c>
      <c r="AA23" s="1"/>
    </row>
    <row r="24" spans="2:27" x14ac:dyDescent="0.25">
      <c r="B24" s="35" t="s">
        <v>70</v>
      </c>
      <c r="C24" s="55"/>
      <c r="D24" s="55"/>
      <c r="E24" s="55"/>
      <c r="F24" s="55"/>
      <c r="G24" s="1"/>
      <c r="H24" s="26"/>
      <c r="I24" s="25"/>
      <c r="J24" s="25"/>
      <c r="K24" s="1">
        <f t="shared" si="0"/>
        <v>0</v>
      </c>
      <c r="L24" s="25"/>
      <c r="M24" s="25"/>
      <c r="N24" s="1">
        <f t="shared" si="4"/>
        <v>0</v>
      </c>
      <c r="O24" s="25"/>
      <c r="P24" s="2">
        <f t="shared" si="5"/>
        <v>0</v>
      </c>
      <c r="Q24" s="1"/>
      <c r="R24" s="3">
        <f t="shared" si="1"/>
        <v>0</v>
      </c>
      <c r="S24" s="25"/>
      <c r="T24" s="1">
        <f t="shared" si="2"/>
        <v>0</v>
      </c>
      <c r="U24" s="25"/>
      <c r="V24" s="2">
        <f t="shared" si="3"/>
        <v>0</v>
      </c>
      <c r="W24" s="1"/>
      <c r="X24" s="26"/>
      <c r="Y24" s="1">
        <f t="shared" si="6"/>
        <v>0</v>
      </c>
      <c r="Z24" s="2">
        <f t="shared" si="7"/>
        <v>0</v>
      </c>
      <c r="AA24" s="1"/>
    </row>
    <row r="25" spans="2:27" x14ac:dyDescent="0.25">
      <c r="B25" s="35" t="s">
        <v>70</v>
      </c>
      <c r="C25" s="55"/>
      <c r="D25" s="55"/>
      <c r="E25" s="55"/>
      <c r="F25" s="55"/>
      <c r="G25" s="1"/>
      <c r="H25" s="26"/>
      <c r="I25" s="25"/>
      <c r="J25" s="25"/>
      <c r="K25" s="1">
        <f t="shared" si="0"/>
        <v>0</v>
      </c>
      <c r="L25" s="25"/>
      <c r="M25" s="25"/>
      <c r="N25" s="1">
        <f t="shared" si="4"/>
        <v>0</v>
      </c>
      <c r="O25" s="25"/>
      <c r="P25" s="2">
        <f t="shared" si="5"/>
        <v>0</v>
      </c>
      <c r="Q25" s="1"/>
      <c r="R25" s="3">
        <f t="shared" si="1"/>
        <v>0</v>
      </c>
      <c r="S25" s="25"/>
      <c r="T25" s="1">
        <f t="shared" si="2"/>
        <v>0</v>
      </c>
      <c r="U25" s="25"/>
      <c r="V25" s="2">
        <f t="shared" si="3"/>
        <v>0</v>
      </c>
      <c r="W25" s="1"/>
      <c r="X25" s="26"/>
      <c r="Y25" s="1">
        <f t="shared" si="6"/>
        <v>0</v>
      </c>
      <c r="Z25" s="2">
        <f t="shared" si="7"/>
        <v>0</v>
      </c>
      <c r="AA25" s="1"/>
    </row>
    <row r="26" spans="2:27" x14ac:dyDescent="0.25">
      <c r="B26" s="35" t="s">
        <v>70</v>
      </c>
      <c r="C26" s="55"/>
      <c r="D26" s="55"/>
      <c r="E26" s="55"/>
      <c r="F26" s="55"/>
      <c r="G26" s="1"/>
      <c r="H26" s="26"/>
      <c r="I26" s="25"/>
      <c r="J26" s="25"/>
      <c r="K26" s="1">
        <f t="shared" si="0"/>
        <v>0</v>
      </c>
      <c r="L26" s="25"/>
      <c r="M26" s="25"/>
      <c r="N26" s="1">
        <f t="shared" si="4"/>
        <v>0</v>
      </c>
      <c r="O26" s="25"/>
      <c r="P26" s="2">
        <f t="shared" si="5"/>
        <v>0</v>
      </c>
      <c r="Q26" s="1"/>
      <c r="R26" s="3">
        <f t="shared" si="1"/>
        <v>0</v>
      </c>
      <c r="S26" s="25"/>
      <c r="T26" s="1">
        <f t="shared" si="2"/>
        <v>0</v>
      </c>
      <c r="U26" s="25"/>
      <c r="V26" s="2">
        <f t="shared" si="3"/>
        <v>0</v>
      </c>
      <c r="W26" s="1"/>
      <c r="X26" s="26"/>
      <c r="Y26" s="1">
        <f t="shared" si="6"/>
        <v>0</v>
      </c>
      <c r="Z26" s="2">
        <f t="shared" si="7"/>
        <v>0</v>
      </c>
      <c r="AA26" s="1"/>
    </row>
    <row r="27" spans="2:27" x14ac:dyDescent="0.25">
      <c r="B27" s="35" t="s">
        <v>70</v>
      </c>
      <c r="C27" s="55"/>
      <c r="D27" s="55"/>
      <c r="E27" s="55"/>
      <c r="F27" s="55"/>
      <c r="G27" s="1"/>
      <c r="H27" s="26"/>
      <c r="I27" s="25"/>
      <c r="J27" s="25"/>
      <c r="K27" s="1">
        <f t="shared" si="0"/>
        <v>0</v>
      </c>
      <c r="L27" s="25"/>
      <c r="M27" s="25"/>
      <c r="N27" s="1">
        <f t="shared" si="4"/>
        <v>0</v>
      </c>
      <c r="O27" s="25"/>
      <c r="P27" s="2">
        <f t="shared" si="5"/>
        <v>0</v>
      </c>
      <c r="Q27" s="1"/>
      <c r="R27" s="3">
        <f t="shared" si="1"/>
        <v>0</v>
      </c>
      <c r="S27" s="25"/>
      <c r="T27" s="1">
        <f t="shared" si="2"/>
        <v>0</v>
      </c>
      <c r="U27" s="25"/>
      <c r="V27" s="2">
        <f t="shared" si="3"/>
        <v>0</v>
      </c>
      <c r="W27" s="1"/>
      <c r="X27" s="26"/>
      <c r="Y27" s="1">
        <f t="shared" si="6"/>
        <v>0</v>
      </c>
      <c r="Z27" s="2">
        <f t="shared" si="7"/>
        <v>0</v>
      </c>
      <c r="AA27" s="1"/>
    </row>
    <row r="28" spans="2:27" x14ac:dyDescent="0.25">
      <c r="B28" s="35" t="s">
        <v>70</v>
      </c>
      <c r="C28" s="55"/>
      <c r="D28" s="55"/>
      <c r="E28" s="55"/>
      <c r="F28" s="55"/>
      <c r="G28" s="1"/>
      <c r="H28" s="26"/>
      <c r="I28" s="25"/>
      <c r="J28" s="25"/>
      <c r="K28" s="1">
        <f t="shared" si="0"/>
        <v>0</v>
      </c>
      <c r="L28" s="25"/>
      <c r="M28" s="25"/>
      <c r="N28" s="1">
        <f t="shared" si="4"/>
        <v>0</v>
      </c>
      <c r="O28" s="25"/>
      <c r="P28" s="2">
        <f t="shared" si="5"/>
        <v>0</v>
      </c>
      <c r="Q28" s="1"/>
      <c r="R28" s="3">
        <f t="shared" si="1"/>
        <v>0</v>
      </c>
      <c r="S28" s="25"/>
      <c r="T28" s="1">
        <f t="shared" si="2"/>
        <v>0</v>
      </c>
      <c r="U28" s="25"/>
      <c r="V28" s="2">
        <f t="shared" si="3"/>
        <v>0</v>
      </c>
      <c r="W28" s="1"/>
      <c r="X28" s="26"/>
      <c r="Y28" s="1">
        <f t="shared" si="6"/>
        <v>0</v>
      </c>
      <c r="Z28" s="2">
        <f>SUM(V28:Y28)</f>
        <v>0</v>
      </c>
      <c r="AA28" s="1"/>
    </row>
    <row r="29" spans="2:27" x14ac:dyDescent="0.25">
      <c r="B29" s="35" t="s">
        <v>70</v>
      </c>
      <c r="C29" s="55"/>
      <c r="D29" s="55"/>
      <c r="E29" s="55"/>
      <c r="F29" s="55"/>
      <c r="G29" s="1"/>
      <c r="H29" s="26"/>
      <c r="I29" s="25"/>
      <c r="J29" s="25"/>
      <c r="K29" s="1">
        <f t="shared" si="0"/>
        <v>0</v>
      </c>
      <c r="L29" s="25"/>
      <c r="M29" s="25"/>
      <c r="N29" s="1">
        <f t="shared" si="4"/>
        <v>0</v>
      </c>
      <c r="O29" s="25"/>
      <c r="P29" s="2">
        <f t="shared" si="5"/>
        <v>0</v>
      </c>
      <c r="Q29" s="1"/>
      <c r="R29" s="3">
        <f t="shared" si="1"/>
        <v>0</v>
      </c>
      <c r="S29" s="25"/>
      <c r="T29" s="1">
        <f t="shared" si="2"/>
        <v>0</v>
      </c>
      <c r="U29" s="25"/>
      <c r="V29" s="2">
        <f t="shared" si="3"/>
        <v>0</v>
      </c>
      <c r="W29" s="1"/>
      <c r="X29" s="26"/>
      <c r="Y29" s="1">
        <f t="shared" si="6"/>
        <v>0</v>
      </c>
      <c r="Z29" s="2">
        <f t="shared" si="7"/>
        <v>0</v>
      </c>
      <c r="AA29" s="1"/>
    </row>
    <row r="30" spans="2:27" x14ac:dyDescent="0.25">
      <c r="B30" s="35" t="s">
        <v>70</v>
      </c>
      <c r="C30" s="55"/>
      <c r="D30" s="55"/>
      <c r="E30" s="55"/>
      <c r="F30" s="55"/>
      <c r="G30" s="1"/>
      <c r="H30" s="26"/>
      <c r="I30" s="25"/>
      <c r="J30" s="25"/>
      <c r="K30" s="1">
        <f t="shared" si="0"/>
        <v>0</v>
      </c>
      <c r="L30" s="25"/>
      <c r="M30" s="25"/>
      <c r="N30" s="1">
        <f t="shared" si="4"/>
        <v>0</v>
      </c>
      <c r="O30" s="25"/>
      <c r="P30" s="2">
        <f t="shared" si="5"/>
        <v>0</v>
      </c>
      <c r="Q30" s="1"/>
      <c r="R30" s="3">
        <f t="shared" si="1"/>
        <v>0</v>
      </c>
      <c r="S30" s="25"/>
      <c r="T30" s="1">
        <f t="shared" si="2"/>
        <v>0</v>
      </c>
      <c r="U30" s="25"/>
      <c r="V30" s="2">
        <f t="shared" si="3"/>
        <v>0</v>
      </c>
      <c r="W30" s="1"/>
      <c r="X30" s="26"/>
      <c r="Y30" s="1">
        <f t="shared" si="6"/>
        <v>0</v>
      </c>
      <c r="Z30" s="2">
        <f t="shared" si="7"/>
        <v>0</v>
      </c>
      <c r="AA30" s="1"/>
    </row>
    <row r="31" spans="2:27" x14ac:dyDescent="0.25">
      <c r="B31" s="35" t="s">
        <v>70</v>
      </c>
      <c r="C31" s="55"/>
      <c r="D31" s="55"/>
      <c r="E31" s="55"/>
      <c r="F31" s="55"/>
      <c r="G31" s="1"/>
      <c r="H31" s="26"/>
      <c r="I31" s="25"/>
      <c r="J31" s="25"/>
      <c r="K31" s="1">
        <f t="shared" si="0"/>
        <v>0</v>
      </c>
      <c r="L31" s="25"/>
      <c r="M31" s="25"/>
      <c r="N31" s="1">
        <f t="shared" si="4"/>
        <v>0</v>
      </c>
      <c r="O31" s="25"/>
      <c r="P31" s="2">
        <f t="shared" si="5"/>
        <v>0</v>
      </c>
      <c r="Q31" s="1"/>
      <c r="R31" s="3">
        <f t="shared" si="1"/>
        <v>0</v>
      </c>
      <c r="S31" s="25"/>
      <c r="T31" s="1">
        <f t="shared" si="2"/>
        <v>0</v>
      </c>
      <c r="U31" s="25"/>
      <c r="V31" s="2">
        <f t="shared" si="3"/>
        <v>0</v>
      </c>
      <c r="W31" s="1"/>
      <c r="X31" s="26"/>
      <c r="Y31" s="1">
        <f t="shared" si="6"/>
        <v>0</v>
      </c>
      <c r="Z31" s="2">
        <f t="shared" si="7"/>
        <v>0</v>
      </c>
      <c r="AA31" s="1"/>
    </row>
    <row r="32" spans="2:27" x14ac:dyDescent="0.25">
      <c r="B32" s="35" t="s">
        <v>70</v>
      </c>
      <c r="C32" s="55"/>
      <c r="D32" s="55"/>
      <c r="E32" s="55"/>
      <c r="F32" s="55"/>
      <c r="G32" s="1"/>
      <c r="H32" s="26"/>
      <c r="I32" s="25"/>
      <c r="J32" s="25"/>
      <c r="K32" s="1">
        <f t="shared" si="0"/>
        <v>0</v>
      </c>
      <c r="L32" s="25"/>
      <c r="M32" s="25"/>
      <c r="N32" s="1">
        <f t="shared" si="4"/>
        <v>0</v>
      </c>
      <c r="O32" s="25"/>
      <c r="P32" s="2">
        <f t="shared" si="5"/>
        <v>0</v>
      </c>
      <c r="Q32" s="1"/>
      <c r="R32" s="3">
        <f t="shared" si="1"/>
        <v>0</v>
      </c>
      <c r="S32" s="25"/>
      <c r="T32" s="1">
        <f t="shared" si="2"/>
        <v>0</v>
      </c>
      <c r="U32" s="25"/>
      <c r="V32" s="2">
        <f t="shared" si="3"/>
        <v>0</v>
      </c>
      <c r="W32" s="1"/>
      <c r="X32" s="26"/>
      <c r="Y32" s="1">
        <f t="shared" si="6"/>
        <v>0</v>
      </c>
      <c r="Z32" s="2">
        <f t="shared" si="7"/>
        <v>0</v>
      </c>
      <c r="AA32" s="1"/>
    </row>
    <row r="33" spans="2:27" x14ac:dyDescent="0.25">
      <c r="B33" s="35" t="s">
        <v>70</v>
      </c>
      <c r="C33" s="55"/>
      <c r="D33" s="55"/>
      <c r="E33" s="55"/>
      <c r="F33" s="55"/>
      <c r="G33" s="1"/>
      <c r="H33" s="26"/>
      <c r="I33" s="25"/>
      <c r="J33" s="25"/>
      <c r="K33" s="1">
        <f t="shared" si="0"/>
        <v>0</v>
      </c>
      <c r="L33" s="25"/>
      <c r="M33" s="25"/>
      <c r="N33" s="1">
        <f t="shared" si="4"/>
        <v>0</v>
      </c>
      <c r="O33" s="25"/>
      <c r="P33" s="2">
        <f t="shared" si="5"/>
        <v>0</v>
      </c>
      <c r="Q33" s="1"/>
      <c r="R33" s="3">
        <f t="shared" si="1"/>
        <v>0</v>
      </c>
      <c r="S33" s="25"/>
      <c r="T33" s="1">
        <f t="shared" si="2"/>
        <v>0</v>
      </c>
      <c r="U33" s="25"/>
      <c r="V33" s="2">
        <f t="shared" si="3"/>
        <v>0</v>
      </c>
      <c r="W33" s="1"/>
      <c r="X33" s="26"/>
      <c r="Y33" s="1">
        <f t="shared" si="6"/>
        <v>0</v>
      </c>
      <c r="Z33" s="2">
        <f t="shared" si="7"/>
        <v>0</v>
      </c>
      <c r="AA33" s="1"/>
    </row>
    <row r="34" spans="2:27" x14ac:dyDescent="0.25">
      <c r="B34" s="35" t="s">
        <v>70</v>
      </c>
      <c r="C34" s="55"/>
      <c r="D34" s="55"/>
      <c r="E34" s="55"/>
      <c r="F34" s="55"/>
      <c r="G34" s="1"/>
      <c r="H34" s="26"/>
      <c r="I34" s="25"/>
      <c r="J34" s="25"/>
      <c r="K34" s="1">
        <f t="shared" si="0"/>
        <v>0</v>
      </c>
      <c r="L34" s="25"/>
      <c r="M34" s="25"/>
      <c r="N34" s="1">
        <f t="shared" si="4"/>
        <v>0</v>
      </c>
      <c r="O34" s="25"/>
      <c r="P34" s="2">
        <f t="shared" si="5"/>
        <v>0</v>
      </c>
      <c r="Q34" s="1"/>
      <c r="R34" s="3">
        <f t="shared" si="1"/>
        <v>0</v>
      </c>
      <c r="S34" s="25"/>
      <c r="T34" s="1">
        <f t="shared" si="2"/>
        <v>0</v>
      </c>
      <c r="U34" s="25"/>
      <c r="V34" s="2">
        <f t="shared" si="3"/>
        <v>0</v>
      </c>
      <c r="W34" s="1"/>
      <c r="X34" s="26"/>
      <c r="Y34" s="1">
        <f t="shared" si="6"/>
        <v>0</v>
      </c>
      <c r="Z34" s="2">
        <f t="shared" si="7"/>
        <v>0</v>
      </c>
      <c r="AA34" s="1"/>
    </row>
    <row r="35" spans="2:27" x14ac:dyDescent="0.25">
      <c r="B35" s="35" t="s">
        <v>70</v>
      </c>
      <c r="C35" s="55"/>
      <c r="D35" s="55"/>
      <c r="E35" s="55"/>
      <c r="F35" s="55"/>
      <c r="G35" s="1"/>
      <c r="H35" s="26"/>
      <c r="I35" s="25"/>
      <c r="J35" s="25"/>
      <c r="K35" s="1">
        <f t="shared" si="0"/>
        <v>0</v>
      </c>
      <c r="L35" s="25"/>
      <c r="M35" s="25"/>
      <c r="N35" s="1">
        <f t="shared" si="4"/>
        <v>0</v>
      </c>
      <c r="O35" s="25"/>
      <c r="P35" s="2">
        <f t="shared" si="5"/>
        <v>0</v>
      </c>
      <c r="Q35" s="1"/>
      <c r="R35" s="3">
        <f t="shared" si="1"/>
        <v>0</v>
      </c>
      <c r="S35" s="25"/>
      <c r="T35" s="1">
        <f t="shared" si="2"/>
        <v>0</v>
      </c>
      <c r="U35" s="25"/>
      <c r="V35" s="2">
        <f t="shared" si="3"/>
        <v>0</v>
      </c>
      <c r="W35" s="1"/>
      <c r="X35" s="26"/>
      <c r="Y35" s="1">
        <f t="shared" si="6"/>
        <v>0</v>
      </c>
      <c r="Z35" s="2">
        <f t="shared" si="7"/>
        <v>0</v>
      </c>
      <c r="AA35" s="1"/>
    </row>
    <row r="36" spans="2:27" x14ac:dyDescent="0.25">
      <c r="B36" s="35" t="s">
        <v>70</v>
      </c>
      <c r="C36" s="55"/>
      <c r="D36" s="55"/>
      <c r="E36" s="55"/>
      <c r="F36" s="55"/>
      <c r="G36" s="1"/>
      <c r="H36" s="26"/>
      <c r="I36" s="25"/>
      <c r="J36" s="25"/>
      <c r="K36" s="1">
        <f t="shared" si="0"/>
        <v>0</v>
      </c>
      <c r="L36" s="25"/>
      <c r="M36" s="25"/>
      <c r="N36" s="1">
        <f t="shared" si="4"/>
        <v>0</v>
      </c>
      <c r="O36" s="25"/>
      <c r="P36" s="2">
        <f t="shared" si="5"/>
        <v>0</v>
      </c>
      <c r="Q36" s="1"/>
      <c r="R36" s="3">
        <f t="shared" si="1"/>
        <v>0</v>
      </c>
      <c r="S36" s="25"/>
      <c r="T36" s="1">
        <f t="shared" si="2"/>
        <v>0</v>
      </c>
      <c r="U36" s="25"/>
      <c r="V36" s="2">
        <f t="shared" si="3"/>
        <v>0</v>
      </c>
      <c r="W36" s="1"/>
      <c r="X36" s="26"/>
      <c r="Y36" s="1">
        <f t="shared" si="6"/>
        <v>0</v>
      </c>
      <c r="Z36" s="2">
        <f t="shared" si="7"/>
        <v>0</v>
      </c>
      <c r="AA36" s="1"/>
    </row>
    <row r="37" spans="2:27" x14ac:dyDescent="0.25">
      <c r="B37" s="35" t="s">
        <v>70</v>
      </c>
      <c r="C37" s="55"/>
      <c r="D37" s="55"/>
      <c r="E37" s="55"/>
      <c r="F37" s="55"/>
      <c r="G37" s="1"/>
      <c r="H37" s="26"/>
      <c r="I37" s="25"/>
      <c r="J37" s="25"/>
      <c r="K37" s="1">
        <f t="shared" si="0"/>
        <v>0</v>
      </c>
      <c r="L37" s="25"/>
      <c r="M37" s="25"/>
      <c r="N37" s="1">
        <f t="shared" si="4"/>
        <v>0</v>
      </c>
      <c r="O37" s="25"/>
      <c r="P37" s="2">
        <f t="shared" si="5"/>
        <v>0</v>
      </c>
      <c r="Q37" s="1"/>
      <c r="R37" s="3">
        <f t="shared" si="1"/>
        <v>0</v>
      </c>
      <c r="S37" s="25"/>
      <c r="T37" s="1">
        <f t="shared" si="2"/>
        <v>0</v>
      </c>
      <c r="U37" s="25"/>
      <c r="V37" s="2">
        <f t="shared" si="3"/>
        <v>0</v>
      </c>
      <c r="W37" s="1"/>
      <c r="X37" s="26"/>
      <c r="Y37" s="1">
        <f t="shared" si="6"/>
        <v>0</v>
      </c>
      <c r="Z37" s="2">
        <f t="shared" si="7"/>
        <v>0</v>
      </c>
      <c r="AA37" s="1"/>
    </row>
    <row r="38" spans="2:27" x14ac:dyDescent="0.25">
      <c r="B38" s="35" t="s">
        <v>70</v>
      </c>
      <c r="C38" s="55"/>
      <c r="D38" s="55"/>
      <c r="E38" s="55"/>
      <c r="F38" s="55"/>
      <c r="G38" s="1"/>
      <c r="H38" s="26"/>
      <c r="I38" s="25"/>
      <c r="J38" s="25"/>
      <c r="K38" s="1">
        <f t="shared" si="0"/>
        <v>0</v>
      </c>
      <c r="L38" s="25"/>
      <c r="M38" s="25"/>
      <c r="N38" s="1">
        <f t="shared" si="4"/>
        <v>0</v>
      </c>
      <c r="O38" s="25"/>
      <c r="P38" s="2">
        <f t="shared" si="5"/>
        <v>0</v>
      </c>
      <c r="Q38" s="1"/>
      <c r="R38" s="3">
        <f t="shared" si="1"/>
        <v>0</v>
      </c>
      <c r="S38" s="25"/>
      <c r="T38" s="1">
        <f t="shared" si="2"/>
        <v>0</v>
      </c>
      <c r="U38" s="25"/>
      <c r="V38" s="2">
        <f t="shared" si="3"/>
        <v>0</v>
      </c>
      <c r="W38" s="1"/>
      <c r="X38" s="26"/>
      <c r="Y38" s="1">
        <f t="shared" si="6"/>
        <v>0</v>
      </c>
      <c r="Z38" s="2">
        <f t="shared" si="7"/>
        <v>0</v>
      </c>
      <c r="AA38" s="1"/>
    </row>
    <row r="39" spans="2:27" x14ac:dyDescent="0.25">
      <c r="B39" s="35" t="s">
        <v>70</v>
      </c>
      <c r="C39" s="55"/>
      <c r="D39" s="55"/>
      <c r="E39" s="55"/>
      <c r="F39" s="55"/>
      <c r="G39" s="1"/>
      <c r="H39" s="26"/>
      <c r="I39" s="25"/>
      <c r="J39" s="25"/>
      <c r="K39" s="1">
        <f t="shared" si="0"/>
        <v>0</v>
      </c>
      <c r="L39" s="25"/>
      <c r="M39" s="25"/>
      <c r="N39" s="1">
        <f t="shared" si="4"/>
        <v>0</v>
      </c>
      <c r="O39" s="25"/>
      <c r="P39" s="2">
        <f t="shared" si="5"/>
        <v>0</v>
      </c>
      <c r="Q39" s="1"/>
      <c r="R39" s="3">
        <f t="shared" si="1"/>
        <v>0</v>
      </c>
      <c r="S39" s="25"/>
      <c r="T39" s="1">
        <f t="shared" si="2"/>
        <v>0</v>
      </c>
      <c r="U39" s="25"/>
      <c r="V39" s="2">
        <f t="shared" si="3"/>
        <v>0</v>
      </c>
      <c r="W39" s="1"/>
      <c r="X39" s="26"/>
      <c r="Y39" s="1">
        <f t="shared" si="6"/>
        <v>0</v>
      </c>
      <c r="Z39" s="2">
        <f t="shared" si="7"/>
        <v>0</v>
      </c>
      <c r="AA39" s="1"/>
    </row>
    <row r="40" spans="2:27" x14ac:dyDescent="0.25">
      <c r="B40" s="35" t="s">
        <v>70</v>
      </c>
      <c r="C40" s="55"/>
      <c r="D40" s="55"/>
      <c r="E40" s="55"/>
      <c r="F40" s="55"/>
      <c r="G40" s="1"/>
      <c r="H40" s="26"/>
      <c r="I40" s="25"/>
      <c r="J40" s="25"/>
      <c r="K40" s="1">
        <f t="shared" si="0"/>
        <v>0</v>
      </c>
      <c r="L40" s="25"/>
      <c r="M40" s="25"/>
      <c r="N40" s="1">
        <f t="shared" si="4"/>
        <v>0</v>
      </c>
      <c r="O40" s="25"/>
      <c r="P40" s="2">
        <f t="shared" si="5"/>
        <v>0</v>
      </c>
      <c r="Q40" s="1"/>
      <c r="R40" s="3">
        <f t="shared" si="1"/>
        <v>0</v>
      </c>
      <c r="S40" s="25"/>
      <c r="T40" s="1">
        <f t="shared" si="2"/>
        <v>0</v>
      </c>
      <c r="U40" s="25"/>
      <c r="V40" s="2">
        <f t="shared" si="3"/>
        <v>0</v>
      </c>
      <c r="W40" s="1"/>
      <c r="X40" s="26"/>
      <c r="Y40" s="1">
        <f t="shared" si="6"/>
        <v>0</v>
      </c>
      <c r="Z40" s="2">
        <f t="shared" si="7"/>
        <v>0</v>
      </c>
      <c r="AA40" s="1"/>
    </row>
    <row r="41" spans="2:27" x14ac:dyDescent="0.25">
      <c r="B41" s="35" t="s">
        <v>70</v>
      </c>
      <c r="C41" s="55"/>
      <c r="D41" s="55"/>
      <c r="E41" s="55"/>
      <c r="F41" s="55"/>
      <c r="G41" s="1"/>
      <c r="H41" s="26"/>
      <c r="I41" s="25"/>
      <c r="J41" s="25"/>
      <c r="K41" s="1">
        <f t="shared" si="0"/>
        <v>0</v>
      </c>
      <c r="L41" s="25"/>
      <c r="M41" s="25"/>
      <c r="N41" s="1">
        <f t="shared" si="4"/>
        <v>0</v>
      </c>
      <c r="O41" s="25"/>
      <c r="P41" s="2">
        <f t="shared" si="5"/>
        <v>0</v>
      </c>
      <c r="Q41" s="1"/>
      <c r="R41" s="3">
        <f t="shared" si="1"/>
        <v>0</v>
      </c>
      <c r="S41" s="25"/>
      <c r="T41" s="1">
        <f t="shared" si="2"/>
        <v>0</v>
      </c>
      <c r="U41" s="25"/>
      <c r="V41" s="2">
        <f t="shared" si="3"/>
        <v>0</v>
      </c>
      <c r="W41" s="1"/>
      <c r="X41" s="26"/>
      <c r="Y41" s="1">
        <f t="shared" si="6"/>
        <v>0</v>
      </c>
      <c r="Z41" s="2">
        <f t="shared" si="7"/>
        <v>0</v>
      </c>
      <c r="AA41" s="1"/>
    </row>
    <row r="42" spans="2:27" x14ac:dyDescent="0.25">
      <c r="B42" s="35" t="s">
        <v>70</v>
      </c>
      <c r="C42" s="55"/>
      <c r="D42" s="55"/>
      <c r="E42" s="55"/>
      <c r="F42" s="55"/>
      <c r="G42" s="1"/>
      <c r="H42" s="26"/>
      <c r="I42" s="25"/>
      <c r="J42" s="25"/>
      <c r="K42" s="1">
        <f t="shared" si="0"/>
        <v>0</v>
      </c>
      <c r="L42" s="25"/>
      <c r="M42" s="25"/>
      <c r="N42" s="1">
        <f t="shared" si="4"/>
        <v>0</v>
      </c>
      <c r="O42" s="25"/>
      <c r="P42" s="2">
        <f t="shared" si="5"/>
        <v>0</v>
      </c>
      <c r="Q42" s="1"/>
      <c r="R42" s="3">
        <f t="shared" si="1"/>
        <v>0</v>
      </c>
      <c r="S42" s="25"/>
      <c r="T42" s="1">
        <f t="shared" si="2"/>
        <v>0</v>
      </c>
      <c r="U42" s="25"/>
      <c r="V42" s="2">
        <f t="shared" si="3"/>
        <v>0</v>
      </c>
      <c r="W42" s="1"/>
      <c r="X42" s="26"/>
      <c r="Y42" s="1">
        <f t="shared" si="6"/>
        <v>0</v>
      </c>
      <c r="Z42" s="2">
        <f t="shared" si="7"/>
        <v>0</v>
      </c>
      <c r="AA42" s="1"/>
    </row>
    <row r="43" spans="2:27" x14ac:dyDescent="0.25">
      <c r="B43" s="35" t="s">
        <v>70</v>
      </c>
      <c r="C43" s="55"/>
      <c r="D43" s="55"/>
      <c r="E43" s="55"/>
      <c r="F43" s="55"/>
      <c r="G43" s="1"/>
      <c r="H43" s="26"/>
      <c r="I43" s="25"/>
      <c r="J43" s="25"/>
      <c r="K43" s="1">
        <f t="shared" si="0"/>
        <v>0</v>
      </c>
      <c r="L43" s="25"/>
      <c r="M43" s="25"/>
      <c r="N43" s="1">
        <f t="shared" si="4"/>
        <v>0</v>
      </c>
      <c r="O43" s="25"/>
      <c r="P43" s="2">
        <f t="shared" si="5"/>
        <v>0</v>
      </c>
      <c r="Q43" s="1"/>
      <c r="R43" s="3">
        <f t="shared" si="1"/>
        <v>0</v>
      </c>
      <c r="S43" s="25"/>
      <c r="T43" s="1">
        <f t="shared" si="2"/>
        <v>0</v>
      </c>
      <c r="U43" s="25"/>
      <c r="V43" s="2">
        <f t="shared" si="3"/>
        <v>0</v>
      </c>
      <c r="W43" s="1"/>
      <c r="X43" s="26"/>
      <c r="Y43" s="1">
        <f t="shared" si="6"/>
        <v>0</v>
      </c>
      <c r="Z43" s="2">
        <f t="shared" si="7"/>
        <v>0</v>
      </c>
      <c r="AA43" s="1"/>
    </row>
    <row r="44" spans="2:27" x14ac:dyDescent="0.25">
      <c r="B44" s="35" t="s">
        <v>70</v>
      </c>
      <c r="C44" s="55"/>
      <c r="D44" s="55"/>
      <c r="E44" s="55"/>
      <c r="F44" s="55"/>
      <c r="G44" s="1"/>
      <c r="H44" s="26"/>
      <c r="I44" s="25"/>
      <c r="J44" s="25"/>
      <c r="K44" s="1">
        <f t="shared" si="0"/>
        <v>0</v>
      </c>
      <c r="L44" s="25"/>
      <c r="M44" s="25"/>
      <c r="N44" s="1">
        <f t="shared" si="4"/>
        <v>0</v>
      </c>
      <c r="O44" s="25"/>
      <c r="P44" s="2">
        <f t="shared" si="5"/>
        <v>0</v>
      </c>
      <c r="Q44" s="1"/>
      <c r="R44" s="3">
        <f t="shared" si="1"/>
        <v>0</v>
      </c>
      <c r="S44" s="25"/>
      <c r="T44" s="1">
        <f t="shared" si="2"/>
        <v>0</v>
      </c>
      <c r="U44" s="25"/>
      <c r="V44" s="2">
        <f t="shared" si="3"/>
        <v>0</v>
      </c>
      <c r="W44" s="1"/>
      <c r="X44" s="26"/>
      <c r="Y44" s="1">
        <f t="shared" si="6"/>
        <v>0</v>
      </c>
      <c r="Z44" s="2">
        <f t="shared" si="7"/>
        <v>0</v>
      </c>
      <c r="AA44" s="1"/>
    </row>
    <row r="45" spans="2:27" x14ac:dyDescent="0.25">
      <c r="B45" s="35" t="s">
        <v>70</v>
      </c>
      <c r="C45" s="55"/>
      <c r="D45" s="55"/>
      <c r="E45" s="55"/>
      <c r="F45" s="55"/>
      <c r="G45" s="1"/>
      <c r="H45" s="26"/>
      <c r="I45" s="25"/>
      <c r="J45" s="25"/>
      <c r="K45" s="1">
        <f t="shared" si="0"/>
        <v>0</v>
      </c>
      <c r="L45" s="25"/>
      <c r="M45" s="25"/>
      <c r="N45" s="1">
        <f t="shared" si="4"/>
        <v>0</v>
      </c>
      <c r="O45" s="25"/>
      <c r="P45" s="2">
        <f t="shared" si="5"/>
        <v>0</v>
      </c>
      <c r="Q45" s="1"/>
      <c r="R45" s="3">
        <f t="shared" si="1"/>
        <v>0</v>
      </c>
      <c r="S45" s="25"/>
      <c r="T45" s="1">
        <f t="shared" si="2"/>
        <v>0</v>
      </c>
      <c r="U45" s="25"/>
      <c r="V45" s="2">
        <f t="shared" si="3"/>
        <v>0</v>
      </c>
      <c r="W45" s="1"/>
      <c r="X45" s="26"/>
      <c r="Y45" s="1">
        <f t="shared" si="6"/>
        <v>0</v>
      </c>
      <c r="Z45" s="2">
        <f>SUM(V45:Y45)</f>
        <v>0</v>
      </c>
      <c r="AA45" s="1"/>
    </row>
    <row r="46" spans="2:27" x14ac:dyDescent="0.25">
      <c r="B46" s="1" t="s">
        <v>12</v>
      </c>
      <c r="C46" s="35" t="s">
        <v>70</v>
      </c>
      <c r="D46" s="35" t="s">
        <v>70</v>
      </c>
      <c r="E46" s="35" t="s">
        <v>70</v>
      </c>
      <c r="F46" s="35" t="s">
        <v>70</v>
      </c>
      <c r="G46" s="1"/>
      <c r="H46" s="39" t="s">
        <v>70</v>
      </c>
      <c r="I46" s="35" t="s">
        <v>70</v>
      </c>
      <c r="J46" s="35" t="s">
        <v>70</v>
      </c>
      <c r="K46" s="35" t="s">
        <v>70</v>
      </c>
      <c r="L46" s="35" t="s">
        <v>70</v>
      </c>
      <c r="M46" s="35" t="s">
        <v>70</v>
      </c>
      <c r="N46" s="35" t="s">
        <v>70</v>
      </c>
      <c r="O46" s="35" t="s">
        <v>70</v>
      </c>
      <c r="P46" s="40" t="s">
        <v>70</v>
      </c>
      <c r="Q46" s="1"/>
      <c r="R46" s="39" t="s">
        <v>70</v>
      </c>
      <c r="S46" s="35" t="s">
        <v>70</v>
      </c>
      <c r="T46" s="35" t="s">
        <v>70</v>
      </c>
      <c r="U46" s="35" t="s">
        <v>70</v>
      </c>
      <c r="V46" s="40" t="s">
        <v>70</v>
      </c>
      <c r="W46" s="1"/>
      <c r="X46" s="39" t="s">
        <v>70</v>
      </c>
      <c r="Y46" s="35" t="s">
        <v>70</v>
      </c>
      <c r="Z46" s="40" t="s">
        <v>70</v>
      </c>
      <c r="AA46" s="1"/>
    </row>
    <row r="47" spans="2:27" x14ac:dyDescent="0.25">
      <c r="B47" s="35" t="s">
        <v>70</v>
      </c>
      <c r="C47" s="25"/>
      <c r="D47" s="25"/>
      <c r="E47" s="25"/>
      <c r="F47" s="25"/>
      <c r="G47" s="1"/>
      <c r="H47" s="26"/>
      <c r="I47" s="25"/>
      <c r="J47" s="25"/>
      <c r="K47" s="1">
        <f t="shared" ref="K47:K55" si="8">SUM(I47:J47)</f>
        <v>0</v>
      </c>
      <c r="L47" s="25"/>
      <c r="M47" s="25"/>
      <c r="N47" s="1">
        <f t="shared" si="4"/>
        <v>0</v>
      </c>
      <c r="O47" s="25"/>
      <c r="P47" s="2">
        <f t="shared" si="5"/>
        <v>0</v>
      </c>
      <c r="Q47" s="1"/>
      <c r="R47" s="3">
        <f t="shared" ref="R47:R55" si="9">+K47</f>
        <v>0</v>
      </c>
      <c r="S47" s="25"/>
      <c r="T47" s="1">
        <f t="shared" ref="T47:T55" si="10">SUM(R47:S47)</f>
        <v>0</v>
      </c>
      <c r="U47" s="25"/>
      <c r="V47" s="2">
        <f t="shared" ref="V47:V55" si="11">+T47-U47</f>
        <v>0</v>
      </c>
      <c r="W47" s="1"/>
      <c r="X47" s="26"/>
      <c r="Y47" s="1">
        <f>+L47+M47</f>
        <v>0</v>
      </c>
      <c r="Z47" s="2">
        <f>SUM(V47:Y47)</f>
        <v>0</v>
      </c>
      <c r="AA47" s="1"/>
    </row>
    <row r="48" spans="2:27" x14ac:dyDescent="0.25">
      <c r="B48" s="35" t="s">
        <v>70</v>
      </c>
      <c r="C48" s="25"/>
      <c r="D48" s="25"/>
      <c r="E48" s="25"/>
      <c r="F48" s="25"/>
      <c r="G48" s="1"/>
      <c r="H48" s="26"/>
      <c r="I48" s="25"/>
      <c r="J48" s="25"/>
      <c r="K48" s="1">
        <f t="shared" si="8"/>
        <v>0</v>
      </c>
      <c r="L48" s="25"/>
      <c r="M48" s="25"/>
      <c r="N48" s="1">
        <f t="shared" si="4"/>
        <v>0</v>
      </c>
      <c r="O48" s="25"/>
      <c r="P48" s="2">
        <f t="shared" si="5"/>
        <v>0</v>
      </c>
      <c r="Q48" s="1"/>
      <c r="R48" s="3">
        <f t="shared" si="9"/>
        <v>0</v>
      </c>
      <c r="S48" s="25"/>
      <c r="T48" s="1">
        <f t="shared" si="10"/>
        <v>0</v>
      </c>
      <c r="U48" s="25"/>
      <c r="V48" s="2">
        <f t="shared" si="11"/>
        <v>0</v>
      </c>
      <c r="W48" s="1"/>
      <c r="X48" s="26"/>
      <c r="Y48" s="1">
        <f>+L48+M48</f>
        <v>0</v>
      </c>
      <c r="Z48" s="2">
        <f t="shared" si="7"/>
        <v>0</v>
      </c>
      <c r="AA48" s="1"/>
    </row>
    <row r="49" spans="2:27" x14ac:dyDescent="0.25">
      <c r="B49" s="35" t="s">
        <v>70</v>
      </c>
      <c r="C49" s="25"/>
      <c r="D49" s="25"/>
      <c r="E49" s="25"/>
      <c r="F49" s="25"/>
      <c r="G49" s="1"/>
      <c r="H49" s="26"/>
      <c r="I49" s="25"/>
      <c r="J49" s="25"/>
      <c r="K49" s="1">
        <f t="shared" si="8"/>
        <v>0</v>
      </c>
      <c r="L49" s="25"/>
      <c r="M49" s="25"/>
      <c r="N49" s="1">
        <f t="shared" si="4"/>
        <v>0</v>
      </c>
      <c r="O49" s="25"/>
      <c r="P49" s="2">
        <f t="shared" si="5"/>
        <v>0</v>
      </c>
      <c r="Q49" s="1"/>
      <c r="R49" s="3">
        <f t="shared" si="9"/>
        <v>0</v>
      </c>
      <c r="S49" s="25"/>
      <c r="T49" s="1">
        <f t="shared" si="10"/>
        <v>0</v>
      </c>
      <c r="U49" s="25"/>
      <c r="V49" s="2">
        <f t="shared" si="11"/>
        <v>0</v>
      </c>
      <c r="W49" s="1"/>
      <c r="X49" s="26"/>
      <c r="Y49" s="1">
        <f>+L49+M49</f>
        <v>0</v>
      </c>
      <c r="Z49" s="2">
        <f t="shared" si="7"/>
        <v>0</v>
      </c>
      <c r="AA49" s="1"/>
    </row>
    <row r="50" spans="2:27" x14ac:dyDescent="0.25">
      <c r="B50" s="35" t="s">
        <v>70</v>
      </c>
      <c r="C50" s="25"/>
      <c r="D50" s="25"/>
      <c r="E50" s="25"/>
      <c r="F50" s="25"/>
      <c r="G50" s="1"/>
      <c r="H50" s="26"/>
      <c r="I50" s="25"/>
      <c r="J50" s="25"/>
      <c r="K50" s="1">
        <f t="shared" si="8"/>
        <v>0</v>
      </c>
      <c r="L50" s="25"/>
      <c r="M50" s="25"/>
      <c r="N50" s="1">
        <f t="shared" si="4"/>
        <v>0</v>
      </c>
      <c r="O50" s="25"/>
      <c r="P50" s="2">
        <f t="shared" si="5"/>
        <v>0</v>
      </c>
      <c r="Q50" s="1"/>
      <c r="R50" s="3">
        <f t="shared" si="9"/>
        <v>0</v>
      </c>
      <c r="S50" s="25"/>
      <c r="T50" s="1">
        <f t="shared" si="10"/>
        <v>0</v>
      </c>
      <c r="U50" s="25"/>
      <c r="V50" s="2">
        <f t="shared" si="11"/>
        <v>0</v>
      </c>
      <c r="W50" s="1"/>
      <c r="X50" s="26"/>
      <c r="Y50" s="1">
        <f t="shared" si="6"/>
        <v>0</v>
      </c>
      <c r="Z50" s="2">
        <f t="shared" si="7"/>
        <v>0</v>
      </c>
      <c r="AA50" s="1"/>
    </row>
    <row r="51" spans="2:27" x14ac:dyDescent="0.25">
      <c r="B51" s="35" t="s">
        <v>70</v>
      </c>
      <c r="C51" s="25"/>
      <c r="D51" s="25"/>
      <c r="E51" s="25"/>
      <c r="F51" s="25"/>
      <c r="G51" s="1"/>
      <c r="H51" s="26"/>
      <c r="I51" s="25"/>
      <c r="J51" s="25"/>
      <c r="K51" s="1">
        <f t="shared" si="8"/>
        <v>0</v>
      </c>
      <c r="L51" s="25"/>
      <c r="M51" s="25"/>
      <c r="N51" s="1">
        <f t="shared" si="4"/>
        <v>0</v>
      </c>
      <c r="O51" s="25"/>
      <c r="P51" s="2">
        <f t="shared" si="5"/>
        <v>0</v>
      </c>
      <c r="Q51" s="1"/>
      <c r="R51" s="3">
        <f t="shared" si="9"/>
        <v>0</v>
      </c>
      <c r="S51" s="25"/>
      <c r="T51" s="1">
        <f t="shared" si="10"/>
        <v>0</v>
      </c>
      <c r="U51" s="25"/>
      <c r="V51" s="2">
        <f t="shared" si="11"/>
        <v>0</v>
      </c>
      <c r="W51" s="1"/>
      <c r="X51" s="26"/>
      <c r="Y51" s="1">
        <f t="shared" si="6"/>
        <v>0</v>
      </c>
      <c r="Z51" s="2">
        <f t="shared" si="7"/>
        <v>0</v>
      </c>
      <c r="AA51" s="1"/>
    </row>
    <row r="52" spans="2:27" x14ac:dyDescent="0.25">
      <c r="B52" s="35" t="s">
        <v>70</v>
      </c>
      <c r="C52" s="25"/>
      <c r="D52" s="25"/>
      <c r="E52" s="25"/>
      <c r="F52" s="25"/>
      <c r="G52" s="1"/>
      <c r="H52" s="26"/>
      <c r="I52" s="25"/>
      <c r="J52" s="25"/>
      <c r="K52" s="1">
        <f t="shared" si="8"/>
        <v>0</v>
      </c>
      <c r="L52" s="25"/>
      <c r="M52" s="25"/>
      <c r="N52" s="1">
        <f t="shared" si="4"/>
        <v>0</v>
      </c>
      <c r="O52" s="25"/>
      <c r="P52" s="2">
        <f t="shared" si="5"/>
        <v>0</v>
      </c>
      <c r="Q52" s="1"/>
      <c r="R52" s="3">
        <f t="shared" si="9"/>
        <v>0</v>
      </c>
      <c r="S52" s="25"/>
      <c r="T52" s="1">
        <f t="shared" si="10"/>
        <v>0</v>
      </c>
      <c r="U52" s="25"/>
      <c r="V52" s="2">
        <f t="shared" si="11"/>
        <v>0</v>
      </c>
      <c r="W52" s="1"/>
      <c r="X52" s="26"/>
      <c r="Y52" s="1">
        <f t="shared" si="6"/>
        <v>0</v>
      </c>
      <c r="Z52" s="2">
        <f t="shared" si="7"/>
        <v>0</v>
      </c>
      <c r="AA52" s="1"/>
    </row>
    <row r="53" spans="2:27" x14ac:dyDescent="0.25">
      <c r="B53" s="35" t="s">
        <v>70</v>
      </c>
      <c r="C53" s="25"/>
      <c r="D53" s="25"/>
      <c r="E53" s="25"/>
      <c r="F53" s="25"/>
      <c r="G53" s="1"/>
      <c r="H53" s="26"/>
      <c r="I53" s="25"/>
      <c r="J53" s="25"/>
      <c r="K53" s="1">
        <f t="shared" si="8"/>
        <v>0</v>
      </c>
      <c r="L53" s="25"/>
      <c r="M53" s="25"/>
      <c r="N53" s="1">
        <f t="shared" si="4"/>
        <v>0</v>
      </c>
      <c r="O53" s="25"/>
      <c r="P53" s="2">
        <f t="shared" si="5"/>
        <v>0</v>
      </c>
      <c r="Q53" s="1"/>
      <c r="R53" s="3">
        <f t="shared" si="9"/>
        <v>0</v>
      </c>
      <c r="S53" s="25"/>
      <c r="T53" s="1">
        <f t="shared" si="10"/>
        <v>0</v>
      </c>
      <c r="U53" s="25"/>
      <c r="V53" s="2">
        <f t="shared" si="11"/>
        <v>0</v>
      </c>
      <c r="W53" s="1"/>
      <c r="X53" s="26"/>
      <c r="Y53" s="1">
        <f t="shared" si="6"/>
        <v>0</v>
      </c>
      <c r="Z53" s="2">
        <f t="shared" si="7"/>
        <v>0</v>
      </c>
      <c r="AA53" s="1"/>
    </row>
    <row r="54" spans="2:27" x14ac:dyDescent="0.25">
      <c r="B54" s="35" t="s">
        <v>70</v>
      </c>
      <c r="C54" s="25"/>
      <c r="D54" s="25"/>
      <c r="E54" s="25"/>
      <c r="F54" s="25"/>
      <c r="G54" s="1"/>
      <c r="H54" s="26"/>
      <c r="I54" s="25"/>
      <c r="J54" s="25"/>
      <c r="K54" s="1">
        <f t="shared" si="8"/>
        <v>0</v>
      </c>
      <c r="L54" s="25"/>
      <c r="M54" s="25"/>
      <c r="N54" s="1">
        <f t="shared" si="4"/>
        <v>0</v>
      </c>
      <c r="O54" s="25"/>
      <c r="P54" s="2">
        <f t="shared" si="5"/>
        <v>0</v>
      </c>
      <c r="Q54" s="1"/>
      <c r="R54" s="3">
        <f t="shared" si="9"/>
        <v>0</v>
      </c>
      <c r="S54" s="25"/>
      <c r="T54" s="1">
        <f t="shared" si="10"/>
        <v>0</v>
      </c>
      <c r="U54" s="25"/>
      <c r="V54" s="2">
        <f t="shared" si="11"/>
        <v>0</v>
      </c>
      <c r="W54" s="1"/>
      <c r="X54" s="26"/>
      <c r="Y54" s="1">
        <f t="shared" si="6"/>
        <v>0</v>
      </c>
      <c r="Z54" s="2">
        <f t="shared" si="7"/>
        <v>0</v>
      </c>
      <c r="AA54" s="1"/>
    </row>
    <row r="55" spans="2:27" x14ac:dyDescent="0.25">
      <c r="B55" s="35" t="s">
        <v>70</v>
      </c>
      <c r="C55" s="25"/>
      <c r="D55" s="25"/>
      <c r="E55" s="25"/>
      <c r="F55" s="25"/>
      <c r="G55" s="1"/>
      <c r="H55" s="26"/>
      <c r="I55" s="25"/>
      <c r="J55" s="25"/>
      <c r="K55" s="1">
        <f t="shared" si="8"/>
        <v>0</v>
      </c>
      <c r="L55" s="25"/>
      <c r="M55" s="25"/>
      <c r="N55" s="1">
        <f t="shared" si="4"/>
        <v>0</v>
      </c>
      <c r="O55" s="25"/>
      <c r="P55" s="2">
        <f t="shared" si="5"/>
        <v>0</v>
      </c>
      <c r="Q55" s="1"/>
      <c r="R55" s="3">
        <f t="shared" si="9"/>
        <v>0</v>
      </c>
      <c r="S55" s="25"/>
      <c r="T55" s="1">
        <f t="shared" si="10"/>
        <v>0</v>
      </c>
      <c r="U55" s="25"/>
      <c r="V55" s="2">
        <f t="shared" si="11"/>
        <v>0</v>
      </c>
      <c r="W55" s="1"/>
      <c r="X55" s="26"/>
      <c r="Y55" s="1">
        <f t="shared" si="6"/>
        <v>0</v>
      </c>
      <c r="Z55" s="2">
        <f t="shared" si="7"/>
        <v>0</v>
      </c>
      <c r="AA55" s="1"/>
    </row>
    <row r="56" spans="2:27" x14ac:dyDescent="0.25">
      <c r="B56" s="1" t="s">
        <v>13</v>
      </c>
      <c r="C56" s="35" t="s">
        <v>70</v>
      </c>
      <c r="D56" s="35" t="s">
        <v>70</v>
      </c>
      <c r="E56" s="35" t="s">
        <v>70</v>
      </c>
      <c r="F56" s="35" t="s">
        <v>70</v>
      </c>
      <c r="G56" s="1"/>
      <c r="H56" s="39" t="s">
        <v>70</v>
      </c>
      <c r="I56" s="35" t="s">
        <v>70</v>
      </c>
      <c r="J56" s="35" t="s">
        <v>70</v>
      </c>
      <c r="K56" s="35" t="s">
        <v>70</v>
      </c>
      <c r="L56" s="35" t="s">
        <v>70</v>
      </c>
      <c r="M56" s="35" t="s">
        <v>70</v>
      </c>
      <c r="N56" s="35" t="s">
        <v>70</v>
      </c>
      <c r="O56" s="35" t="s">
        <v>70</v>
      </c>
      <c r="P56" s="40" t="s">
        <v>70</v>
      </c>
      <c r="Q56" s="1"/>
      <c r="R56" s="39" t="s">
        <v>70</v>
      </c>
      <c r="S56" s="35" t="s">
        <v>70</v>
      </c>
      <c r="T56" s="35" t="s">
        <v>70</v>
      </c>
      <c r="U56" s="35" t="s">
        <v>70</v>
      </c>
      <c r="V56" s="40" t="s">
        <v>70</v>
      </c>
      <c r="W56" s="1"/>
      <c r="X56" s="39" t="s">
        <v>70</v>
      </c>
      <c r="Y56" s="35" t="s">
        <v>70</v>
      </c>
      <c r="Z56" s="40" t="s">
        <v>70</v>
      </c>
      <c r="AA56" s="1"/>
    </row>
    <row r="57" spans="2:27" x14ac:dyDescent="0.25">
      <c r="B57" s="35" t="s">
        <v>70</v>
      </c>
      <c r="C57" s="1" t="s">
        <v>48</v>
      </c>
      <c r="D57" s="35" t="s">
        <v>70</v>
      </c>
      <c r="E57" s="35" t="s">
        <v>70</v>
      </c>
      <c r="F57" s="35" t="s">
        <v>70</v>
      </c>
      <c r="G57" s="1"/>
      <c r="H57" s="39" t="s">
        <v>70</v>
      </c>
      <c r="I57" s="35" t="s">
        <v>70</v>
      </c>
      <c r="J57" s="35" t="s">
        <v>70</v>
      </c>
      <c r="K57" s="35" t="s">
        <v>70</v>
      </c>
      <c r="L57" s="35" t="s">
        <v>70</v>
      </c>
      <c r="M57" s="35" t="s">
        <v>70</v>
      </c>
      <c r="N57" s="35" t="s">
        <v>70</v>
      </c>
      <c r="O57" s="35" t="s">
        <v>70</v>
      </c>
      <c r="P57" s="40" t="s">
        <v>70</v>
      </c>
      <c r="Q57" s="1"/>
      <c r="R57" s="39" t="s">
        <v>70</v>
      </c>
      <c r="S57" s="35" t="s">
        <v>70</v>
      </c>
      <c r="T57" s="35" t="s">
        <v>70</v>
      </c>
      <c r="U57" s="35" t="s">
        <v>70</v>
      </c>
      <c r="V57" s="40" t="s">
        <v>70</v>
      </c>
      <c r="W57" s="1"/>
      <c r="X57" s="26"/>
      <c r="Y57" s="1"/>
      <c r="Z57" s="2">
        <f>SUM(V57:Y57)</f>
        <v>0</v>
      </c>
      <c r="AA57" s="1"/>
    </row>
    <row r="58" spans="2:27" x14ac:dyDescent="0.25">
      <c r="B58" s="1" t="s">
        <v>28</v>
      </c>
      <c r="C58" s="35" t="s">
        <v>70</v>
      </c>
      <c r="D58" s="35" t="s">
        <v>70</v>
      </c>
      <c r="E58" s="35" t="s">
        <v>70</v>
      </c>
      <c r="F58" s="35" t="s">
        <v>70</v>
      </c>
      <c r="G58" s="1"/>
      <c r="H58" s="39" t="s">
        <v>70</v>
      </c>
      <c r="I58" s="35" t="s">
        <v>70</v>
      </c>
      <c r="J58" s="35" t="s">
        <v>70</v>
      </c>
      <c r="K58" s="35" t="s">
        <v>70</v>
      </c>
      <c r="L58" s="35" t="s">
        <v>70</v>
      </c>
      <c r="M58" s="35" t="s">
        <v>70</v>
      </c>
      <c r="N58" s="35" t="s">
        <v>70</v>
      </c>
      <c r="O58" s="35" t="s">
        <v>70</v>
      </c>
      <c r="P58" s="40" t="s">
        <v>70</v>
      </c>
      <c r="Q58" s="1"/>
      <c r="R58" s="39" t="s">
        <v>70</v>
      </c>
      <c r="S58" s="35" t="s">
        <v>70</v>
      </c>
      <c r="T58" s="35" t="s">
        <v>70</v>
      </c>
      <c r="U58" s="35" t="s">
        <v>70</v>
      </c>
      <c r="V58" s="40" t="s">
        <v>70</v>
      </c>
      <c r="W58" s="1"/>
      <c r="X58" s="39" t="s">
        <v>70</v>
      </c>
      <c r="Y58" s="35" t="s">
        <v>70</v>
      </c>
      <c r="Z58" s="40" t="s">
        <v>70</v>
      </c>
      <c r="AA58" s="1"/>
    </row>
    <row r="59" spans="2:27" x14ac:dyDescent="0.25">
      <c r="B59" s="35" t="s">
        <v>70</v>
      </c>
      <c r="C59" s="25"/>
      <c r="D59" s="25"/>
      <c r="E59" s="25"/>
      <c r="F59" s="25"/>
      <c r="G59" s="1"/>
      <c r="H59" s="26"/>
      <c r="I59" s="25"/>
      <c r="J59" s="25"/>
      <c r="K59" s="1">
        <f>SUM(I59:J59)</f>
        <v>0</v>
      </c>
      <c r="L59" s="25"/>
      <c r="M59" s="25"/>
      <c r="N59" s="1">
        <f t="shared" si="4"/>
        <v>0</v>
      </c>
      <c r="O59" s="25"/>
      <c r="P59" s="2">
        <f t="shared" si="5"/>
        <v>0</v>
      </c>
      <c r="Q59" s="1"/>
      <c r="R59" s="3">
        <f>+K59</f>
        <v>0</v>
      </c>
      <c r="S59" s="25"/>
      <c r="T59" s="1">
        <f>SUM(R59:S59)</f>
        <v>0</v>
      </c>
      <c r="U59" s="25"/>
      <c r="V59" s="2">
        <f>+T59-U59</f>
        <v>0</v>
      </c>
      <c r="W59" s="1"/>
      <c r="X59" s="26"/>
      <c r="Y59" s="1">
        <f t="shared" si="6"/>
        <v>0</v>
      </c>
      <c r="Z59" s="2">
        <f>SUM(V59:Y59)</f>
        <v>0</v>
      </c>
      <c r="AA59" s="1"/>
    </row>
    <row r="60" spans="2:27" x14ac:dyDescent="0.25">
      <c r="B60" s="17" t="s">
        <v>17</v>
      </c>
      <c r="C60" s="35" t="s">
        <v>70</v>
      </c>
      <c r="D60" s="35" t="s">
        <v>70</v>
      </c>
      <c r="E60" s="35" t="s">
        <v>70</v>
      </c>
      <c r="F60" s="35" t="s">
        <v>70</v>
      </c>
      <c r="G60" s="1"/>
      <c r="H60" s="12">
        <f>SUM(H19:H59)</f>
        <v>0</v>
      </c>
      <c r="I60" s="13">
        <f t="shared" ref="I60:P60" si="12">SUM(I18:I59)</f>
        <v>0</v>
      </c>
      <c r="J60" s="13">
        <f t="shared" si="12"/>
        <v>0</v>
      </c>
      <c r="K60" s="13">
        <f t="shared" si="12"/>
        <v>0</v>
      </c>
      <c r="L60" s="13">
        <f t="shared" si="12"/>
        <v>0</v>
      </c>
      <c r="M60" s="13">
        <f t="shared" si="12"/>
        <v>0</v>
      </c>
      <c r="N60" s="13">
        <f t="shared" si="12"/>
        <v>0</v>
      </c>
      <c r="O60" s="13">
        <f t="shared" si="12"/>
        <v>0</v>
      </c>
      <c r="P60" s="14">
        <f t="shared" si="12"/>
        <v>0</v>
      </c>
      <c r="Q60" s="15"/>
      <c r="R60" s="12">
        <f>SUM(R18:R59)</f>
        <v>0</v>
      </c>
      <c r="S60" s="13">
        <f>SUM(S18:S59)</f>
        <v>0</v>
      </c>
      <c r="T60" s="13">
        <f>SUM(T18:T59)</f>
        <v>0</v>
      </c>
      <c r="U60" s="13">
        <f>SUM(U18:U59)</f>
        <v>0</v>
      </c>
      <c r="V60" s="14">
        <f>SUM(V18:V59)</f>
        <v>0</v>
      </c>
      <c r="W60" s="15"/>
      <c r="X60" s="12">
        <f>SUM(X18:X59)</f>
        <v>0</v>
      </c>
      <c r="Y60" s="13">
        <f>SUM(Y18:Y59)</f>
        <v>0</v>
      </c>
      <c r="Z60" s="14">
        <f>SUM(Z18:Z59)</f>
        <v>0</v>
      </c>
      <c r="AA60" s="15"/>
    </row>
    <row r="61" spans="2:27" x14ac:dyDescent="0.25">
      <c r="B61" s="1"/>
      <c r="C61" s="1"/>
      <c r="D61" s="1"/>
      <c r="E61" s="1"/>
      <c r="F61" s="1"/>
      <c r="G61" s="1"/>
      <c r="H61" s="1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spans="2:27" x14ac:dyDescent="0.25">
      <c r="B62" s="1"/>
      <c r="C62" s="1"/>
      <c r="D62" s="1"/>
      <c r="E62" s="1"/>
      <c r="F62" s="1"/>
      <c r="G62" s="1"/>
      <c r="H62" s="12" t="s">
        <v>29</v>
      </c>
      <c r="I62" s="13"/>
      <c r="J62" s="13"/>
      <c r="K62" s="13"/>
      <c r="L62" s="13"/>
      <c r="M62" s="13"/>
      <c r="N62" s="14">
        <f>+F12-N60</f>
        <v>0</v>
      </c>
      <c r="O62" s="15"/>
      <c r="P62" s="15"/>
      <c r="Q62" s="15"/>
      <c r="R62" s="7" t="s">
        <v>23</v>
      </c>
      <c r="S62" s="17"/>
      <c r="T62" s="17"/>
      <c r="U62" s="17"/>
      <c r="V62" s="17"/>
      <c r="W62" s="13"/>
      <c r="X62" s="17"/>
      <c r="Y62" s="17"/>
      <c r="Z62" s="34">
        <f>+Z60-Z57</f>
        <v>0</v>
      </c>
      <c r="AA62" s="15"/>
    </row>
    <row r="63" spans="2:27" hidden="1" x14ac:dyDescent="0.25">
      <c r="B63" s="1"/>
      <c r="C63" s="1"/>
      <c r="D63" s="1"/>
      <c r="E63" s="1"/>
      <c r="F63" s="1"/>
      <c r="G63" s="1"/>
      <c r="H63" s="1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2:27" ht="27.75" customHeight="1" x14ac:dyDescent="0.25">
      <c r="B64" s="29" t="s">
        <v>25</v>
      </c>
      <c r="C64" s="16"/>
      <c r="H64" s="29" t="s">
        <v>34</v>
      </c>
      <c r="I64" s="16"/>
      <c r="Q64" s="1"/>
      <c r="R64" s="29" t="s">
        <v>5</v>
      </c>
      <c r="W64" s="1"/>
      <c r="X64" s="29" t="s">
        <v>26</v>
      </c>
      <c r="Y64" s="16"/>
      <c r="AA64" s="15"/>
    </row>
    <row r="65" spans="2:26" x14ac:dyDescent="0.25">
      <c r="B65" s="32" t="s">
        <v>73</v>
      </c>
      <c r="C65" s="31" t="s">
        <v>55</v>
      </c>
      <c r="D65" s="31" t="s">
        <v>68</v>
      </c>
      <c r="E65" s="33" t="s">
        <v>71</v>
      </c>
      <c r="F65" s="33" t="s">
        <v>72</v>
      </c>
      <c r="G65" s="1"/>
      <c r="H65" s="1" t="s">
        <v>58</v>
      </c>
      <c r="I65" s="1" t="s">
        <v>59</v>
      </c>
      <c r="J65" s="1" t="s">
        <v>60</v>
      </c>
      <c r="K65" s="1" t="s">
        <v>61</v>
      </c>
      <c r="L65" s="1" t="s">
        <v>4</v>
      </c>
      <c r="M65" s="35" t="s">
        <v>73</v>
      </c>
      <c r="N65" s="1" t="s">
        <v>62</v>
      </c>
      <c r="O65" s="1" t="s">
        <v>63</v>
      </c>
      <c r="P65" s="1" t="s">
        <v>64</v>
      </c>
      <c r="Q65" s="1"/>
      <c r="R65" s="10" t="s">
        <v>65</v>
      </c>
      <c r="S65" s="10" t="s">
        <v>16</v>
      </c>
      <c r="T65" s="10" t="s">
        <v>66</v>
      </c>
      <c r="U65" s="10" t="s">
        <v>41</v>
      </c>
      <c r="V65" s="10" t="s">
        <v>0</v>
      </c>
      <c r="W65" s="1"/>
      <c r="X65" s="10" t="s">
        <v>67</v>
      </c>
      <c r="Y65" s="10" t="s">
        <v>4</v>
      </c>
      <c r="Z65" s="10" t="s">
        <v>26</v>
      </c>
    </row>
    <row r="66" spans="2:26" x14ac:dyDescent="0.25">
      <c r="B66" s="15" t="s">
        <v>37</v>
      </c>
      <c r="C66" s="35" t="s">
        <v>70</v>
      </c>
      <c r="D66" s="35" t="s">
        <v>70</v>
      </c>
      <c r="E66" s="35" t="s">
        <v>70</v>
      </c>
      <c r="F66" s="35" t="s">
        <v>70</v>
      </c>
      <c r="H66" s="37" t="s">
        <v>70</v>
      </c>
      <c r="I66" s="37" t="s">
        <v>70</v>
      </c>
      <c r="J66" s="37" t="s">
        <v>70</v>
      </c>
      <c r="K66" s="37" t="s">
        <v>70</v>
      </c>
      <c r="L66" s="37" t="s">
        <v>70</v>
      </c>
      <c r="M66" s="37" t="s">
        <v>70</v>
      </c>
      <c r="N66" s="37" t="s">
        <v>70</v>
      </c>
      <c r="O66" s="37" t="s">
        <v>70</v>
      </c>
      <c r="P66" s="37" t="s">
        <v>70</v>
      </c>
      <c r="Q66" s="1"/>
      <c r="R66" s="35" t="s">
        <v>70</v>
      </c>
      <c r="S66" s="35" t="s">
        <v>70</v>
      </c>
      <c r="T66" s="35" t="s">
        <v>70</v>
      </c>
      <c r="U66" s="35" t="s">
        <v>70</v>
      </c>
      <c r="V66" s="35" t="s">
        <v>70</v>
      </c>
      <c r="W66" s="1"/>
      <c r="X66" s="35" t="s">
        <v>70</v>
      </c>
      <c r="Y66" s="35" t="s">
        <v>70</v>
      </c>
      <c r="Z66" s="35" t="s">
        <v>70</v>
      </c>
    </row>
    <row r="67" spans="2:26" x14ac:dyDescent="0.25">
      <c r="B67" s="35" t="s">
        <v>70</v>
      </c>
      <c r="C67" s="25"/>
      <c r="D67" s="25"/>
      <c r="E67" s="25"/>
      <c r="F67" s="25"/>
      <c r="H67" s="25"/>
      <c r="I67" s="25"/>
      <c r="J67" s="25"/>
      <c r="K67" s="1">
        <f t="shared" ref="K67:K74" si="13">SUM(I67:J67)</f>
        <v>0</v>
      </c>
      <c r="L67" s="25"/>
      <c r="M67" s="35" t="s">
        <v>70</v>
      </c>
      <c r="N67" s="1">
        <f t="shared" ref="N67:N88" si="14">SUM(K67:M67)</f>
        <v>0</v>
      </c>
      <c r="O67" s="25"/>
      <c r="P67" s="1">
        <f t="shared" ref="P67:P88" si="15">SUM(N67:O67)</f>
        <v>0</v>
      </c>
      <c r="Q67" s="1"/>
      <c r="R67" s="1">
        <f t="shared" ref="R67:R88" si="16">+K67</f>
        <v>0</v>
      </c>
      <c r="S67" s="25"/>
      <c r="T67" s="1">
        <f t="shared" ref="T67:T88" si="17">SUM(R67:S67)</f>
        <v>0</v>
      </c>
      <c r="U67" s="25"/>
      <c r="V67" s="1">
        <f t="shared" ref="V67:V88" si="18">+T67-U67</f>
        <v>0</v>
      </c>
      <c r="W67" s="1"/>
      <c r="X67" s="25"/>
      <c r="Y67" s="1">
        <f>+L67</f>
        <v>0</v>
      </c>
      <c r="Z67" s="1">
        <f t="shared" ref="Z67:Z76" si="19">SUM(V67:Y67)</f>
        <v>0</v>
      </c>
    </row>
    <row r="68" spans="2:26" x14ac:dyDescent="0.25">
      <c r="B68" s="35" t="s">
        <v>70</v>
      </c>
      <c r="C68" s="25"/>
      <c r="D68" s="25"/>
      <c r="E68" s="25"/>
      <c r="F68" s="25"/>
      <c r="H68" s="25"/>
      <c r="I68" s="25"/>
      <c r="J68" s="25"/>
      <c r="K68" s="1">
        <f t="shared" si="13"/>
        <v>0</v>
      </c>
      <c r="L68" s="25"/>
      <c r="M68" s="35" t="s">
        <v>70</v>
      </c>
      <c r="N68" s="1">
        <f t="shared" si="14"/>
        <v>0</v>
      </c>
      <c r="O68" s="25"/>
      <c r="P68" s="1">
        <f t="shared" si="15"/>
        <v>0</v>
      </c>
      <c r="Q68" s="1"/>
      <c r="R68" s="1">
        <f t="shared" si="16"/>
        <v>0</v>
      </c>
      <c r="S68" s="25"/>
      <c r="T68" s="1">
        <f t="shared" si="17"/>
        <v>0</v>
      </c>
      <c r="U68" s="25"/>
      <c r="V68" s="1">
        <f t="shared" si="18"/>
        <v>0</v>
      </c>
      <c r="W68" s="1"/>
      <c r="X68" s="25"/>
      <c r="Y68" s="1">
        <f>+L68</f>
        <v>0</v>
      </c>
      <c r="Z68" s="1">
        <f t="shared" si="19"/>
        <v>0</v>
      </c>
    </row>
    <row r="69" spans="2:26" x14ac:dyDescent="0.25">
      <c r="B69" s="35" t="s">
        <v>70</v>
      </c>
      <c r="C69" s="25"/>
      <c r="D69" s="25"/>
      <c r="E69" s="25"/>
      <c r="F69" s="25"/>
      <c r="H69" s="25"/>
      <c r="I69" s="25"/>
      <c r="J69" s="25"/>
      <c r="K69" s="1">
        <f t="shared" si="13"/>
        <v>0</v>
      </c>
      <c r="L69" s="25"/>
      <c r="M69" s="35" t="s">
        <v>70</v>
      </c>
      <c r="N69" s="1">
        <f t="shared" si="14"/>
        <v>0</v>
      </c>
      <c r="O69" s="25"/>
      <c r="P69" s="1">
        <f t="shared" si="15"/>
        <v>0</v>
      </c>
      <c r="Q69" s="1"/>
      <c r="R69" s="1">
        <f t="shared" si="16"/>
        <v>0</v>
      </c>
      <c r="S69" s="25"/>
      <c r="T69" s="1">
        <f t="shared" si="17"/>
        <v>0</v>
      </c>
      <c r="U69" s="25"/>
      <c r="V69" s="1">
        <f t="shared" si="18"/>
        <v>0</v>
      </c>
      <c r="W69" s="1"/>
      <c r="X69" s="25"/>
      <c r="Y69" s="1">
        <f>+L69</f>
        <v>0</v>
      </c>
      <c r="Z69" s="1">
        <f t="shared" si="19"/>
        <v>0</v>
      </c>
    </row>
    <row r="70" spans="2:26" x14ac:dyDescent="0.25">
      <c r="B70" s="35" t="s">
        <v>70</v>
      </c>
      <c r="C70" s="25"/>
      <c r="D70" s="25"/>
      <c r="E70" s="25"/>
      <c r="F70" s="25"/>
      <c r="H70" s="25"/>
      <c r="I70" s="25"/>
      <c r="J70" s="25"/>
      <c r="K70" s="1">
        <f t="shared" si="13"/>
        <v>0</v>
      </c>
      <c r="L70" s="25"/>
      <c r="M70" s="35" t="s">
        <v>70</v>
      </c>
      <c r="N70" s="1">
        <f t="shared" si="14"/>
        <v>0</v>
      </c>
      <c r="O70" s="25"/>
      <c r="P70" s="1">
        <f t="shared" si="15"/>
        <v>0</v>
      </c>
      <c r="Q70" s="1"/>
      <c r="R70" s="1">
        <f t="shared" si="16"/>
        <v>0</v>
      </c>
      <c r="S70" s="25"/>
      <c r="T70" s="1">
        <f t="shared" si="17"/>
        <v>0</v>
      </c>
      <c r="U70" s="25"/>
      <c r="V70" s="1">
        <f t="shared" si="18"/>
        <v>0</v>
      </c>
      <c r="W70" s="1"/>
      <c r="X70" s="25"/>
      <c r="Y70" s="1">
        <f>+L70</f>
        <v>0</v>
      </c>
      <c r="Z70" s="1">
        <f t="shared" si="19"/>
        <v>0</v>
      </c>
    </row>
    <row r="71" spans="2:26" x14ac:dyDescent="0.25">
      <c r="B71" s="35" t="s">
        <v>70</v>
      </c>
      <c r="C71" s="25"/>
      <c r="D71" s="25"/>
      <c r="E71" s="25"/>
      <c r="F71" s="25"/>
      <c r="H71" s="25"/>
      <c r="I71" s="25"/>
      <c r="J71" s="25"/>
      <c r="K71" s="1">
        <f t="shared" si="13"/>
        <v>0</v>
      </c>
      <c r="L71" s="25"/>
      <c r="M71" s="35" t="s">
        <v>70</v>
      </c>
      <c r="N71" s="1">
        <f t="shared" si="14"/>
        <v>0</v>
      </c>
      <c r="O71" s="25"/>
      <c r="P71" s="1">
        <f t="shared" si="15"/>
        <v>0</v>
      </c>
      <c r="Q71" s="1"/>
      <c r="R71" s="1">
        <f t="shared" si="16"/>
        <v>0</v>
      </c>
      <c r="S71" s="25"/>
      <c r="T71" s="1">
        <f t="shared" si="17"/>
        <v>0</v>
      </c>
      <c r="U71" s="25"/>
      <c r="V71" s="1">
        <f t="shared" si="18"/>
        <v>0</v>
      </c>
      <c r="W71" s="1"/>
      <c r="X71" s="25"/>
      <c r="Y71" s="1">
        <f>+L71</f>
        <v>0</v>
      </c>
      <c r="Z71" s="1">
        <f t="shared" si="19"/>
        <v>0</v>
      </c>
    </row>
    <row r="72" spans="2:26" x14ac:dyDescent="0.25">
      <c r="B72" s="35" t="s">
        <v>70</v>
      </c>
      <c r="C72" s="25"/>
      <c r="D72" s="25"/>
      <c r="E72" s="25"/>
      <c r="F72" s="25"/>
      <c r="H72" s="25"/>
      <c r="I72" s="25"/>
      <c r="J72" s="25"/>
      <c r="K72" s="1">
        <f t="shared" si="13"/>
        <v>0</v>
      </c>
      <c r="L72" s="25"/>
      <c r="M72" s="35" t="s">
        <v>70</v>
      </c>
      <c r="N72" s="1">
        <f t="shared" si="14"/>
        <v>0</v>
      </c>
      <c r="O72" s="25"/>
      <c r="P72" s="1">
        <f t="shared" si="15"/>
        <v>0</v>
      </c>
      <c r="Q72" s="1"/>
      <c r="R72" s="1">
        <f t="shared" si="16"/>
        <v>0</v>
      </c>
      <c r="S72" s="25"/>
      <c r="T72" s="1">
        <f t="shared" si="17"/>
        <v>0</v>
      </c>
      <c r="U72" s="25"/>
      <c r="V72" s="1">
        <f t="shared" si="18"/>
        <v>0</v>
      </c>
      <c r="W72" s="1"/>
      <c r="X72" s="25"/>
      <c r="Y72" s="1">
        <f t="shared" ref="Y72:Y74" si="20">+L72</f>
        <v>0</v>
      </c>
      <c r="Z72" s="1">
        <f t="shared" si="19"/>
        <v>0</v>
      </c>
    </row>
    <row r="73" spans="2:26" x14ac:dyDescent="0.25">
      <c r="B73" s="35" t="s">
        <v>70</v>
      </c>
      <c r="C73" s="25"/>
      <c r="D73" s="25"/>
      <c r="E73" s="25"/>
      <c r="F73" s="25"/>
      <c r="H73" s="25"/>
      <c r="I73" s="25"/>
      <c r="J73" s="25"/>
      <c r="K73" s="1">
        <f t="shared" si="13"/>
        <v>0</v>
      </c>
      <c r="L73" s="25"/>
      <c r="M73" s="35" t="s">
        <v>70</v>
      </c>
      <c r="N73" s="1">
        <f t="shared" si="14"/>
        <v>0</v>
      </c>
      <c r="O73" s="25"/>
      <c r="P73" s="1">
        <f t="shared" si="15"/>
        <v>0</v>
      </c>
      <c r="Q73" s="1"/>
      <c r="R73" s="1">
        <f t="shared" si="16"/>
        <v>0</v>
      </c>
      <c r="S73" s="25"/>
      <c r="T73" s="1">
        <f t="shared" si="17"/>
        <v>0</v>
      </c>
      <c r="U73" s="25"/>
      <c r="V73" s="1">
        <f t="shared" si="18"/>
        <v>0</v>
      </c>
      <c r="W73" s="1"/>
      <c r="X73" s="25"/>
      <c r="Y73" s="1">
        <f t="shared" si="20"/>
        <v>0</v>
      </c>
      <c r="Z73" s="1">
        <f t="shared" si="19"/>
        <v>0</v>
      </c>
    </row>
    <row r="74" spans="2:26" x14ac:dyDescent="0.25">
      <c r="B74" s="35" t="s">
        <v>70</v>
      </c>
      <c r="C74" s="25"/>
      <c r="D74" s="25"/>
      <c r="E74" s="25"/>
      <c r="F74" s="25"/>
      <c r="H74" s="25"/>
      <c r="I74" s="25"/>
      <c r="J74" s="25"/>
      <c r="K74" s="1">
        <f t="shared" si="13"/>
        <v>0</v>
      </c>
      <c r="L74" s="25"/>
      <c r="M74" s="35" t="s">
        <v>70</v>
      </c>
      <c r="N74" s="1">
        <f t="shared" si="14"/>
        <v>0</v>
      </c>
      <c r="O74" s="25"/>
      <c r="P74" s="1">
        <f t="shared" si="15"/>
        <v>0</v>
      </c>
      <c r="Q74" s="1"/>
      <c r="R74" s="1">
        <f t="shared" si="16"/>
        <v>0</v>
      </c>
      <c r="S74" s="25"/>
      <c r="T74" s="1">
        <f t="shared" si="17"/>
        <v>0</v>
      </c>
      <c r="U74" s="25"/>
      <c r="V74" s="1">
        <f t="shared" si="18"/>
        <v>0</v>
      </c>
      <c r="W74" s="1"/>
      <c r="X74" s="25"/>
      <c r="Y74" s="1">
        <f t="shared" si="20"/>
        <v>0</v>
      </c>
      <c r="Z74" s="1">
        <f t="shared" si="19"/>
        <v>0</v>
      </c>
    </row>
    <row r="75" spans="2:26" x14ac:dyDescent="0.25">
      <c r="B75" s="1" t="s">
        <v>13</v>
      </c>
      <c r="C75" s="35" t="s">
        <v>70</v>
      </c>
      <c r="D75" s="35" t="s">
        <v>70</v>
      </c>
      <c r="E75" s="35" t="s">
        <v>70</v>
      </c>
      <c r="F75" s="35" t="s">
        <v>70</v>
      </c>
      <c r="G75" s="1"/>
      <c r="H75" s="35" t="s">
        <v>70</v>
      </c>
      <c r="I75" s="35" t="s">
        <v>70</v>
      </c>
      <c r="J75" s="35" t="s">
        <v>70</v>
      </c>
      <c r="K75" s="35" t="s">
        <v>70</v>
      </c>
      <c r="L75" s="35" t="s">
        <v>70</v>
      </c>
      <c r="M75" s="35" t="s">
        <v>70</v>
      </c>
      <c r="N75" s="35" t="s">
        <v>70</v>
      </c>
      <c r="O75" s="35" t="s">
        <v>70</v>
      </c>
      <c r="P75" s="35" t="s">
        <v>70</v>
      </c>
      <c r="Q75" s="1"/>
      <c r="R75" s="35" t="s">
        <v>70</v>
      </c>
      <c r="S75" s="35" t="s">
        <v>70</v>
      </c>
      <c r="T75" s="35" t="s">
        <v>70</v>
      </c>
      <c r="U75" s="35" t="s">
        <v>70</v>
      </c>
      <c r="V75" s="35" t="s">
        <v>70</v>
      </c>
      <c r="W75" s="1"/>
      <c r="X75" s="35" t="s">
        <v>70</v>
      </c>
      <c r="Y75" s="35" t="s">
        <v>70</v>
      </c>
      <c r="Z75" s="35" t="s">
        <v>70</v>
      </c>
    </row>
    <row r="76" spans="2:26" x14ac:dyDescent="0.25">
      <c r="B76" s="35" t="s">
        <v>70</v>
      </c>
      <c r="C76" s="1" t="s">
        <v>49</v>
      </c>
      <c r="D76" s="35" t="s">
        <v>70</v>
      </c>
      <c r="E76" s="35" t="s">
        <v>70</v>
      </c>
      <c r="F76" s="35" t="s">
        <v>70</v>
      </c>
      <c r="G76" s="1"/>
      <c r="H76" s="35" t="s">
        <v>70</v>
      </c>
      <c r="I76" s="35" t="s">
        <v>70</v>
      </c>
      <c r="J76" s="35" t="s">
        <v>70</v>
      </c>
      <c r="K76" s="35" t="s">
        <v>70</v>
      </c>
      <c r="L76" s="35" t="s">
        <v>70</v>
      </c>
      <c r="M76" s="35" t="s">
        <v>70</v>
      </c>
      <c r="N76" s="35" t="s">
        <v>70</v>
      </c>
      <c r="O76" s="35" t="s">
        <v>70</v>
      </c>
      <c r="P76" s="35" t="s">
        <v>70</v>
      </c>
      <c r="Q76" s="1"/>
      <c r="R76" s="35" t="s">
        <v>70</v>
      </c>
      <c r="S76" s="35" t="s">
        <v>70</v>
      </c>
      <c r="T76" s="35" t="s">
        <v>70</v>
      </c>
      <c r="U76" s="35" t="s">
        <v>70</v>
      </c>
      <c r="V76" s="35" t="s">
        <v>70</v>
      </c>
      <c r="W76" s="1"/>
      <c r="X76" s="25"/>
      <c r="Y76" s="1"/>
      <c r="Z76" s="1">
        <f t="shared" si="19"/>
        <v>0</v>
      </c>
    </row>
    <row r="77" spans="2:26" x14ac:dyDescent="0.25">
      <c r="B77" s="17" t="s">
        <v>38</v>
      </c>
      <c r="C77" s="37" t="s">
        <v>70</v>
      </c>
      <c r="D77" s="37" t="s">
        <v>70</v>
      </c>
      <c r="E77" s="37" t="s">
        <v>70</v>
      </c>
      <c r="F77" s="37" t="s">
        <v>70</v>
      </c>
      <c r="G77" s="1"/>
      <c r="H77" s="17">
        <f>SUM(H67:H76)</f>
        <v>0</v>
      </c>
      <c r="I77" s="17">
        <f t="shared" ref="I77:P77" si="21">SUM(I66:I76)</f>
        <v>0</v>
      </c>
      <c r="J77" s="17">
        <f t="shared" si="21"/>
        <v>0</v>
      </c>
      <c r="K77" s="17">
        <f t="shared" si="21"/>
        <v>0</v>
      </c>
      <c r="L77" s="17">
        <f t="shared" si="21"/>
        <v>0</v>
      </c>
      <c r="M77" s="17">
        <f t="shared" si="21"/>
        <v>0</v>
      </c>
      <c r="N77" s="17">
        <f t="shared" si="21"/>
        <v>0</v>
      </c>
      <c r="O77" s="17">
        <f t="shared" si="21"/>
        <v>0</v>
      </c>
      <c r="P77" s="17">
        <f t="shared" si="21"/>
        <v>0</v>
      </c>
      <c r="Q77" s="15"/>
      <c r="R77" s="17">
        <f>SUM(R66:R76)</f>
        <v>0</v>
      </c>
      <c r="S77" s="17">
        <f>SUM(S66:S76)</f>
        <v>0</v>
      </c>
      <c r="T77" s="17">
        <f>SUM(T66:T76)</f>
        <v>0</v>
      </c>
      <c r="U77" s="17">
        <f>SUM(U66:U76)</f>
        <v>0</v>
      </c>
      <c r="V77" s="17">
        <f>SUM(V66:V76)</f>
        <v>0</v>
      </c>
      <c r="W77" s="1"/>
      <c r="X77" s="17">
        <f>SUM(X66:X76)</f>
        <v>0</v>
      </c>
      <c r="Y77" s="17">
        <f>SUM(Y66:Y76)</f>
        <v>0</v>
      </c>
      <c r="Z77" s="17">
        <f>SUM(Z66:Z76)</f>
        <v>0</v>
      </c>
    </row>
    <row r="78" spans="2:26" x14ac:dyDescent="0.25">
      <c r="B78" s="15"/>
      <c r="C78" s="1"/>
      <c r="D78" s="1"/>
      <c r="E78" s="1"/>
      <c r="F78" s="1"/>
      <c r="G78" s="1"/>
      <c r="H78" s="1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"/>
      <c r="X78" s="15"/>
      <c r="Y78" s="15"/>
      <c r="Z78" s="15"/>
    </row>
    <row r="79" spans="2:26" x14ac:dyDescent="0.25">
      <c r="B79" s="47" t="s">
        <v>73</v>
      </c>
      <c r="C79" s="31" t="s">
        <v>55</v>
      </c>
      <c r="D79" s="31" t="s">
        <v>57</v>
      </c>
      <c r="E79" s="33" t="s">
        <v>71</v>
      </c>
      <c r="F79" s="48" t="s">
        <v>72</v>
      </c>
      <c r="G79" s="1"/>
      <c r="H79" s="3" t="s">
        <v>58</v>
      </c>
      <c r="I79" s="1" t="s">
        <v>59</v>
      </c>
      <c r="J79" s="1" t="s">
        <v>60</v>
      </c>
      <c r="K79" s="1" t="s">
        <v>61</v>
      </c>
      <c r="L79" s="35" t="s">
        <v>73</v>
      </c>
      <c r="M79" s="35" t="s">
        <v>71</v>
      </c>
      <c r="N79" s="1" t="s">
        <v>62</v>
      </c>
      <c r="O79" s="1" t="s">
        <v>63</v>
      </c>
      <c r="P79" s="2" t="s">
        <v>64</v>
      </c>
      <c r="Q79" s="1"/>
      <c r="R79" s="9" t="s">
        <v>65</v>
      </c>
      <c r="S79" s="10" t="s">
        <v>16</v>
      </c>
      <c r="T79" s="10" t="s">
        <v>66</v>
      </c>
      <c r="U79" s="10" t="s">
        <v>41</v>
      </c>
      <c r="V79" s="11" t="s">
        <v>0</v>
      </c>
      <c r="W79" s="1"/>
      <c r="X79" s="9" t="s">
        <v>67</v>
      </c>
      <c r="Y79" s="33" t="s">
        <v>73</v>
      </c>
      <c r="Z79" s="11" t="s">
        <v>26</v>
      </c>
    </row>
    <row r="80" spans="2:26" x14ac:dyDescent="0.25">
      <c r="B80" s="18" t="s">
        <v>39</v>
      </c>
      <c r="C80" s="35" t="s">
        <v>70</v>
      </c>
      <c r="D80" s="35" t="s">
        <v>70</v>
      </c>
      <c r="E80" s="35" t="s">
        <v>70</v>
      </c>
      <c r="F80" s="40" t="s">
        <v>70</v>
      </c>
      <c r="H80" s="36" t="s">
        <v>70</v>
      </c>
      <c r="I80" s="37" t="s">
        <v>70</v>
      </c>
      <c r="J80" s="37" t="s">
        <v>70</v>
      </c>
      <c r="K80" s="37" t="s">
        <v>70</v>
      </c>
      <c r="L80" s="37" t="s">
        <v>70</v>
      </c>
      <c r="M80" s="37" t="s">
        <v>70</v>
      </c>
      <c r="N80" s="37" t="s">
        <v>70</v>
      </c>
      <c r="O80" s="37" t="s">
        <v>70</v>
      </c>
      <c r="P80" s="38" t="s">
        <v>70</v>
      </c>
      <c r="Q80" s="1"/>
      <c r="R80" s="39" t="s">
        <v>70</v>
      </c>
      <c r="S80" s="35" t="s">
        <v>70</v>
      </c>
      <c r="T80" s="35" t="s">
        <v>70</v>
      </c>
      <c r="U80" s="35" t="s">
        <v>70</v>
      </c>
      <c r="V80" s="40" t="s">
        <v>70</v>
      </c>
      <c r="W80" s="1"/>
      <c r="X80" s="39" t="s">
        <v>70</v>
      </c>
      <c r="Y80" s="35" t="s">
        <v>70</v>
      </c>
      <c r="Z80" s="40" t="s">
        <v>70</v>
      </c>
    </row>
    <row r="81" spans="2:26" x14ac:dyDescent="0.25">
      <c r="B81" s="39" t="s">
        <v>70</v>
      </c>
      <c r="C81" s="25"/>
      <c r="D81" s="25"/>
      <c r="E81" s="25"/>
      <c r="F81" s="22"/>
      <c r="H81" s="26"/>
      <c r="I81" s="25"/>
      <c r="J81" s="25"/>
      <c r="K81" s="1">
        <f t="shared" ref="K81:K88" si="22">SUM(I81:J81)</f>
        <v>0</v>
      </c>
      <c r="L81" s="35" t="s">
        <v>70</v>
      </c>
      <c r="M81" s="35" t="s">
        <v>70</v>
      </c>
      <c r="N81" s="1">
        <f>SUM(K81:M81)</f>
        <v>0</v>
      </c>
      <c r="O81" s="25"/>
      <c r="P81" s="2">
        <f>SUM(N81:O81)</f>
        <v>0</v>
      </c>
      <c r="Q81" s="1"/>
      <c r="R81" s="3">
        <f t="shared" si="16"/>
        <v>0</v>
      </c>
      <c r="S81" s="25"/>
      <c r="T81" s="1">
        <f t="shared" si="17"/>
        <v>0</v>
      </c>
      <c r="U81" s="25"/>
      <c r="V81" s="2">
        <f t="shared" si="18"/>
        <v>0</v>
      </c>
      <c r="W81" s="1"/>
      <c r="X81" s="26"/>
      <c r="Y81" s="35" t="s">
        <v>70</v>
      </c>
      <c r="Z81" s="2">
        <f>SUM(V81:Y81)</f>
        <v>0</v>
      </c>
    </row>
    <row r="82" spans="2:26" x14ac:dyDescent="0.25">
      <c r="B82" s="39" t="s">
        <v>70</v>
      </c>
      <c r="C82" s="25"/>
      <c r="D82" s="25"/>
      <c r="E82" s="25"/>
      <c r="F82" s="22"/>
      <c r="H82" s="26"/>
      <c r="I82" s="25"/>
      <c r="J82" s="25"/>
      <c r="K82" s="1">
        <f t="shared" si="22"/>
        <v>0</v>
      </c>
      <c r="L82" s="35" t="s">
        <v>70</v>
      </c>
      <c r="M82" s="35" t="s">
        <v>70</v>
      </c>
      <c r="N82" s="1">
        <f t="shared" ref="N82" si="23">SUM(K82:M82)</f>
        <v>0</v>
      </c>
      <c r="O82" s="25"/>
      <c r="P82" s="2">
        <f t="shared" ref="P82" si="24">SUM(N82:O82)</f>
        <v>0</v>
      </c>
      <c r="Q82" s="1"/>
      <c r="R82" s="3">
        <f t="shared" si="16"/>
        <v>0</v>
      </c>
      <c r="S82" s="25"/>
      <c r="T82" s="1">
        <f t="shared" si="17"/>
        <v>0</v>
      </c>
      <c r="U82" s="25"/>
      <c r="V82" s="2">
        <f t="shared" si="18"/>
        <v>0</v>
      </c>
      <c r="W82" s="1"/>
      <c r="X82" s="26"/>
      <c r="Y82" s="35" t="s">
        <v>70</v>
      </c>
      <c r="Z82" s="2">
        <f t="shared" ref="Z82:Z90" si="25">SUM(V82:Y82)</f>
        <v>0</v>
      </c>
    </row>
    <row r="83" spans="2:26" x14ac:dyDescent="0.25">
      <c r="B83" s="39" t="s">
        <v>70</v>
      </c>
      <c r="C83" s="25"/>
      <c r="D83" s="25"/>
      <c r="E83" s="25"/>
      <c r="F83" s="22"/>
      <c r="H83" s="26"/>
      <c r="I83" s="25"/>
      <c r="J83" s="25"/>
      <c r="K83" s="1">
        <f t="shared" si="22"/>
        <v>0</v>
      </c>
      <c r="L83" s="35" t="s">
        <v>70</v>
      </c>
      <c r="M83" s="35" t="s">
        <v>70</v>
      </c>
      <c r="N83" s="1">
        <f t="shared" si="14"/>
        <v>0</v>
      </c>
      <c r="O83" s="25"/>
      <c r="P83" s="2">
        <f t="shared" si="15"/>
        <v>0</v>
      </c>
      <c r="Q83" s="1"/>
      <c r="R83" s="3">
        <f t="shared" si="16"/>
        <v>0</v>
      </c>
      <c r="S83" s="25"/>
      <c r="T83" s="1">
        <f t="shared" si="17"/>
        <v>0</v>
      </c>
      <c r="U83" s="25"/>
      <c r="V83" s="2">
        <f t="shared" si="18"/>
        <v>0</v>
      </c>
      <c r="W83" s="1"/>
      <c r="X83" s="26"/>
      <c r="Y83" s="35" t="s">
        <v>70</v>
      </c>
      <c r="Z83" s="2">
        <f t="shared" si="25"/>
        <v>0</v>
      </c>
    </row>
    <row r="84" spans="2:26" x14ac:dyDescent="0.25">
      <c r="B84" s="39" t="s">
        <v>70</v>
      </c>
      <c r="C84" s="25"/>
      <c r="D84" s="25"/>
      <c r="E84" s="25"/>
      <c r="F84" s="22"/>
      <c r="H84" s="26"/>
      <c r="I84" s="25"/>
      <c r="J84" s="25"/>
      <c r="K84" s="1">
        <f t="shared" si="22"/>
        <v>0</v>
      </c>
      <c r="L84" s="35" t="s">
        <v>70</v>
      </c>
      <c r="M84" s="35" t="s">
        <v>70</v>
      </c>
      <c r="N84" s="1">
        <f t="shared" si="14"/>
        <v>0</v>
      </c>
      <c r="O84" s="25"/>
      <c r="P84" s="2">
        <f t="shared" si="15"/>
        <v>0</v>
      </c>
      <c r="Q84" s="1"/>
      <c r="R84" s="3">
        <f t="shared" si="16"/>
        <v>0</v>
      </c>
      <c r="S84" s="25"/>
      <c r="T84" s="1">
        <f t="shared" si="17"/>
        <v>0</v>
      </c>
      <c r="U84" s="25"/>
      <c r="V84" s="2">
        <f t="shared" si="18"/>
        <v>0</v>
      </c>
      <c r="W84" s="1"/>
      <c r="X84" s="26"/>
      <c r="Y84" s="35" t="s">
        <v>70</v>
      </c>
      <c r="Z84" s="2">
        <f t="shared" si="25"/>
        <v>0</v>
      </c>
    </row>
    <row r="85" spans="2:26" x14ac:dyDescent="0.25">
      <c r="B85" s="39" t="s">
        <v>70</v>
      </c>
      <c r="C85" s="25"/>
      <c r="D85" s="25"/>
      <c r="E85" s="25"/>
      <c r="F85" s="22"/>
      <c r="H85" s="26"/>
      <c r="I85" s="25"/>
      <c r="J85" s="25"/>
      <c r="K85" s="1">
        <f t="shared" si="22"/>
        <v>0</v>
      </c>
      <c r="L85" s="35" t="s">
        <v>70</v>
      </c>
      <c r="M85" s="35" t="s">
        <v>70</v>
      </c>
      <c r="N85" s="1">
        <f t="shared" si="14"/>
        <v>0</v>
      </c>
      <c r="O85" s="25"/>
      <c r="P85" s="2">
        <f t="shared" si="15"/>
        <v>0</v>
      </c>
      <c r="Q85" s="1"/>
      <c r="R85" s="3">
        <f t="shared" si="16"/>
        <v>0</v>
      </c>
      <c r="S85" s="25"/>
      <c r="T85" s="1">
        <f t="shared" si="17"/>
        <v>0</v>
      </c>
      <c r="U85" s="25"/>
      <c r="V85" s="2">
        <f t="shared" si="18"/>
        <v>0</v>
      </c>
      <c r="W85" s="1"/>
      <c r="X85" s="26"/>
      <c r="Y85" s="35" t="s">
        <v>70</v>
      </c>
      <c r="Z85" s="2">
        <f t="shared" si="25"/>
        <v>0</v>
      </c>
    </row>
    <row r="86" spans="2:26" x14ac:dyDescent="0.25">
      <c r="B86" s="39" t="s">
        <v>70</v>
      </c>
      <c r="C86" s="25"/>
      <c r="D86" s="25"/>
      <c r="E86" s="25"/>
      <c r="F86" s="22"/>
      <c r="H86" s="26"/>
      <c r="I86" s="25"/>
      <c r="J86" s="25"/>
      <c r="K86" s="1">
        <f t="shared" si="22"/>
        <v>0</v>
      </c>
      <c r="L86" s="35" t="s">
        <v>70</v>
      </c>
      <c r="M86" s="35" t="s">
        <v>70</v>
      </c>
      <c r="N86" s="1">
        <f t="shared" si="14"/>
        <v>0</v>
      </c>
      <c r="O86" s="25"/>
      <c r="P86" s="2">
        <f t="shared" si="15"/>
        <v>0</v>
      </c>
      <c r="Q86" s="1"/>
      <c r="R86" s="3">
        <f t="shared" si="16"/>
        <v>0</v>
      </c>
      <c r="S86" s="25"/>
      <c r="T86" s="1">
        <f t="shared" si="17"/>
        <v>0</v>
      </c>
      <c r="U86" s="25"/>
      <c r="V86" s="2">
        <f t="shared" si="18"/>
        <v>0</v>
      </c>
      <c r="W86" s="1"/>
      <c r="X86" s="26"/>
      <c r="Y86" s="35" t="s">
        <v>70</v>
      </c>
      <c r="Z86" s="2">
        <f t="shared" si="25"/>
        <v>0</v>
      </c>
    </row>
    <row r="87" spans="2:26" x14ac:dyDescent="0.25">
      <c r="B87" s="39" t="s">
        <v>70</v>
      </c>
      <c r="C87" s="25"/>
      <c r="D87" s="25"/>
      <c r="E87" s="25"/>
      <c r="F87" s="22"/>
      <c r="H87" s="26"/>
      <c r="I87" s="25"/>
      <c r="J87" s="25"/>
      <c r="K87" s="1">
        <f t="shared" si="22"/>
        <v>0</v>
      </c>
      <c r="L87" s="35" t="s">
        <v>70</v>
      </c>
      <c r="M87" s="35" t="s">
        <v>70</v>
      </c>
      <c r="N87" s="1">
        <f t="shared" si="14"/>
        <v>0</v>
      </c>
      <c r="O87" s="25"/>
      <c r="P87" s="2">
        <f t="shared" si="15"/>
        <v>0</v>
      </c>
      <c r="Q87" s="1"/>
      <c r="R87" s="3">
        <f t="shared" si="16"/>
        <v>0</v>
      </c>
      <c r="S87" s="25"/>
      <c r="T87" s="1">
        <f t="shared" si="17"/>
        <v>0</v>
      </c>
      <c r="U87" s="25"/>
      <c r="V87" s="2">
        <f t="shared" si="18"/>
        <v>0</v>
      </c>
      <c r="W87" s="1"/>
      <c r="X87" s="26"/>
      <c r="Y87" s="35" t="s">
        <v>70</v>
      </c>
      <c r="Z87" s="2">
        <f t="shared" si="25"/>
        <v>0</v>
      </c>
    </row>
    <row r="88" spans="2:26" x14ac:dyDescent="0.25">
      <c r="B88" s="39" t="s">
        <v>70</v>
      </c>
      <c r="C88" s="25"/>
      <c r="D88" s="25"/>
      <c r="E88" s="25"/>
      <c r="F88" s="22"/>
      <c r="H88" s="26"/>
      <c r="I88" s="25"/>
      <c r="J88" s="25"/>
      <c r="K88" s="1">
        <f t="shared" si="22"/>
        <v>0</v>
      </c>
      <c r="L88" s="35" t="s">
        <v>70</v>
      </c>
      <c r="M88" s="35" t="s">
        <v>70</v>
      </c>
      <c r="N88" s="1">
        <f t="shared" si="14"/>
        <v>0</v>
      </c>
      <c r="O88" s="25"/>
      <c r="P88" s="2">
        <f t="shared" si="15"/>
        <v>0</v>
      </c>
      <c r="Q88" s="1"/>
      <c r="R88" s="3">
        <f t="shared" si="16"/>
        <v>0</v>
      </c>
      <c r="S88" s="25"/>
      <c r="T88" s="1">
        <f t="shared" si="17"/>
        <v>0</v>
      </c>
      <c r="U88" s="25"/>
      <c r="V88" s="2">
        <f t="shared" si="18"/>
        <v>0</v>
      </c>
      <c r="W88" s="1"/>
      <c r="X88" s="26"/>
      <c r="Y88" s="35" t="s">
        <v>70</v>
      </c>
      <c r="Z88" s="2">
        <f t="shared" si="25"/>
        <v>0</v>
      </c>
    </row>
    <row r="89" spans="2:26" x14ac:dyDescent="0.25">
      <c r="B89" s="3" t="s">
        <v>13</v>
      </c>
      <c r="C89" s="35" t="s">
        <v>70</v>
      </c>
      <c r="D89" s="35" t="s">
        <v>70</v>
      </c>
      <c r="E89" s="35" t="s">
        <v>70</v>
      </c>
      <c r="F89" s="40" t="s">
        <v>70</v>
      </c>
      <c r="G89" s="1"/>
      <c r="H89" s="39" t="s">
        <v>70</v>
      </c>
      <c r="I89" s="35" t="s">
        <v>70</v>
      </c>
      <c r="J89" s="35" t="s">
        <v>70</v>
      </c>
      <c r="K89" s="35" t="s">
        <v>70</v>
      </c>
      <c r="L89" s="35" t="s">
        <v>70</v>
      </c>
      <c r="M89" s="35" t="s">
        <v>70</v>
      </c>
      <c r="N89" s="35" t="s">
        <v>70</v>
      </c>
      <c r="O89" s="35" t="s">
        <v>70</v>
      </c>
      <c r="P89" s="40" t="s">
        <v>70</v>
      </c>
      <c r="Q89" s="1"/>
      <c r="R89" s="39" t="s">
        <v>70</v>
      </c>
      <c r="S89" s="35" t="s">
        <v>70</v>
      </c>
      <c r="T89" s="35" t="s">
        <v>70</v>
      </c>
      <c r="U89" s="35" t="s">
        <v>70</v>
      </c>
      <c r="V89" s="40" t="s">
        <v>70</v>
      </c>
      <c r="W89" s="1"/>
      <c r="X89" s="39" t="s">
        <v>70</v>
      </c>
      <c r="Y89" s="35" t="s">
        <v>70</v>
      </c>
      <c r="Z89" s="40" t="s">
        <v>70</v>
      </c>
    </row>
    <row r="90" spans="2:26" x14ac:dyDescent="0.25">
      <c r="B90" s="39" t="s">
        <v>70</v>
      </c>
      <c r="C90" s="1" t="s">
        <v>50</v>
      </c>
      <c r="D90" s="35" t="s">
        <v>70</v>
      </c>
      <c r="E90" s="35" t="s">
        <v>70</v>
      </c>
      <c r="F90" s="40" t="s">
        <v>70</v>
      </c>
      <c r="G90" s="1"/>
      <c r="H90" s="39" t="s">
        <v>70</v>
      </c>
      <c r="I90" s="35" t="s">
        <v>70</v>
      </c>
      <c r="J90" s="35" t="s">
        <v>70</v>
      </c>
      <c r="K90" s="35" t="s">
        <v>70</v>
      </c>
      <c r="L90" s="35" t="s">
        <v>70</v>
      </c>
      <c r="M90" s="35" t="s">
        <v>70</v>
      </c>
      <c r="N90" s="35" t="s">
        <v>70</v>
      </c>
      <c r="O90" s="35" t="s">
        <v>70</v>
      </c>
      <c r="P90" s="40" t="s">
        <v>70</v>
      </c>
      <c r="Q90" s="1"/>
      <c r="R90" s="39" t="s">
        <v>70</v>
      </c>
      <c r="S90" s="35" t="s">
        <v>70</v>
      </c>
      <c r="T90" s="35" t="s">
        <v>70</v>
      </c>
      <c r="U90" s="35" t="s">
        <v>70</v>
      </c>
      <c r="V90" s="40" t="s">
        <v>70</v>
      </c>
      <c r="W90" s="1"/>
      <c r="X90" s="26"/>
      <c r="Y90" s="35" t="s">
        <v>70</v>
      </c>
      <c r="Z90" s="2">
        <f t="shared" si="25"/>
        <v>0</v>
      </c>
    </row>
    <row r="91" spans="2:26" x14ac:dyDescent="0.25">
      <c r="B91" s="12" t="s">
        <v>40</v>
      </c>
      <c r="C91" s="41" t="s">
        <v>70</v>
      </c>
      <c r="D91" s="41" t="s">
        <v>70</v>
      </c>
      <c r="E91" s="41" t="s">
        <v>70</v>
      </c>
      <c r="F91" s="42" t="s">
        <v>70</v>
      </c>
      <c r="G91" s="1"/>
      <c r="H91" s="12">
        <f>SUM(H81:H90)</f>
        <v>0</v>
      </c>
      <c r="I91" s="13">
        <f t="shared" ref="I91:P91" si="26">SUM(I80:I90)</f>
        <v>0</v>
      </c>
      <c r="J91" s="13">
        <f t="shared" si="26"/>
        <v>0</v>
      </c>
      <c r="K91" s="13">
        <f t="shared" si="26"/>
        <v>0</v>
      </c>
      <c r="L91" s="13">
        <f t="shared" si="26"/>
        <v>0</v>
      </c>
      <c r="M91" s="13">
        <f t="shared" si="26"/>
        <v>0</v>
      </c>
      <c r="N91" s="13">
        <f t="shared" si="26"/>
        <v>0</v>
      </c>
      <c r="O91" s="13">
        <f t="shared" si="26"/>
        <v>0</v>
      </c>
      <c r="P91" s="14">
        <f t="shared" si="26"/>
        <v>0</v>
      </c>
      <c r="Q91" s="15"/>
      <c r="R91" s="12">
        <f>SUM(R80:R90)</f>
        <v>0</v>
      </c>
      <c r="S91" s="13">
        <f>SUM(S80:S90)</f>
        <v>0</v>
      </c>
      <c r="T91" s="13">
        <f>SUM(T80:T90)</f>
        <v>0</v>
      </c>
      <c r="U91" s="13">
        <f>SUM(U80:U90)</f>
        <v>0</v>
      </c>
      <c r="V91" s="14">
        <f>SUM(V80:V90)</f>
        <v>0</v>
      </c>
      <c r="W91" s="1"/>
      <c r="X91" s="12">
        <f>SUM(X80:X90)</f>
        <v>0</v>
      </c>
      <c r="Y91" s="13"/>
      <c r="Z91" s="14">
        <f>SUM(Z80:Z90)</f>
        <v>0</v>
      </c>
    </row>
    <row r="92" spans="2:26" x14ac:dyDescent="0.25">
      <c r="G92" s="1"/>
      <c r="H92" s="1"/>
    </row>
    <row r="93" spans="2:26" x14ac:dyDescent="0.25">
      <c r="B93" s="7" t="s">
        <v>42</v>
      </c>
      <c r="C93" s="37" t="s">
        <v>70</v>
      </c>
      <c r="D93" s="37" t="s">
        <v>70</v>
      </c>
      <c r="E93" s="37" t="s">
        <v>70</v>
      </c>
      <c r="F93" s="38" t="s">
        <v>70</v>
      </c>
      <c r="G93" s="1"/>
      <c r="H93" s="12">
        <f>H91+H77</f>
        <v>0</v>
      </c>
      <c r="I93" s="13">
        <f t="shared" ref="I93:P93" si="27">+I77+I91</f>
        <v>0</v>
      </c>
      <c r="J93" s="13">
        <f t="shared" si="27"/>
        <v>0</v>
      </c>
      <c r="K93" s="13">
        <f t="shared" si="27"/>
        <v>0</v>
      </c>
      <c r="L93" s="13">
        <f t="shared" si="27"/>
        <v>0</v>
      </c>
      <c r="M93" s="13">
        <f t="shared" si="27"/>
        <v>0</v>
      </c>
      <c r="N93" s="13">
        <f t="shared" si="27"/>
        <v>0</v>
      </c>
      <c r="O93" s="13">
        <f t="shared" si="27"/>
        <v>0</v>
      </c>
      <c r="P93" s="14">
        <f t="shared" si="27"/>
        <v>0</v>
      </c>
      <c r="Q93" s="15"/>
      <c r="R93" s="12">
        <f>+R77+R91</f>
        <v>0</v>
      </c>
      <c r="S93" s="13">
        <f>+S77+S91</f>
        <v>0</v>
      </c>
      <c r="T93" s="13">
        <f>+T77+T91</f>
        <v>0</v>
      </c>
      <c r="U93" s="13">
        <f>+U77+U91</f>
        <v>0</v>
      </c>
      <c r="V93" s="14">
        <f>+V77+V91</f>
        <v>0</v>
      </c>
      <c r="W93" s="1"/>
      <c r="X93" s="12">
        <f>+X77+X91</f>
        <v>0</v>
      </c>
      <c r="Y93" s="12">
        <f>+Y77+Y91</f>
        <v>0</v>
      </c>
      <c r="Z93" s="14">
        <f>+Z77+Z91</f>
        <v>0</v>
      </c>
    </row>
    <row r="94" spans="2:26" x14ac:dyDescent="0.25">
      <c r="G94" s="1"/>
      <c r="H94" s="1"/>
    </row>
    <row r="95" spans="2:26" x14ac:dyDescent="0.25">
      <c r="B95" s="1"/>
      <c r="C95" s="1"/>
      <c r="D95" s="1"/>
      <c r="E95" s="1"/>
      <c r="F95" s="1"/>
      <c r="G95" s="1"/>
      <c r="H95" s="12" t="s">
        <v>30</v>
      </c>
      <c r="I95" s="43" t="s">
        <v>70</v>
      </c>
      <c r="J95" s="43" t="s">
        <v>70</v>
      </c>
      <c r="K95" s="43" t="s">
        <v>70</v>
      </c>
      <c r="L95" s="43" t="s">
        <v>70</v>
      </c>
      <c r="M95" s="43" t="s">
        <v>70</v>
      </c>
      <c r="N95" s="14">
        <f>+F13-N93</f>
        <v>0</v>
      </c>
      <c r="O95" s="15"/>
      <c r="P95" s="15"/>
      <c r="Q95" s="15"/>
      <c r="R95" s="7" t="s">
        <v>23</v>
      </c>
      <c r="S95" s="44" t="s">
        <v>70</v>
      </c>
      <c r="T95" s="44" t="s">
        <v>70</v>
      </c>
      <c r="U95" s="44" t="s">
        <v>70</v>
      </c>
      <c r="V95" s="44" t="s">
        <v>70</v>
      </c>
      <c r="W95" s="13"/>
      <c r="X95" s="44" t="s">
        <v>70</v>
      </c>
      <c r="Y95" s="44" t="s">
        <v>70</v>
      </c>
      <c r="Z95" s="34">
        <f>+Z77-Z76+Z91-Z90</f>
        <v>0</v>
      </c>
    </row>
    <row r="96" spans="2:26" hidden="1" x14ac:dyDescent="0.25">
      <c r="G96" s="1"/>
      <c r="H96" s="1"/>
    </row>
    <row r="97" spans="2:26" ht="27.75" customHeight="1" x14ac:dyDescent="0.25">
      <c r="B97" s="29" t="s">
        <v>25</v>
      </c>
      <c r="C97" s="16"/>
      <c r="G97" s="1"/>
      <c r="H97" s="29" t="s">
        <v>31</v>
      </c>
      <c r="I97" s="16"/>
      <c r="Q97" s="1"/>
      <c r="R97" s="29" t="s">
        <v>5</v>
      </c>
      <c r="W97" s="1"/>
      <c r="X97" s="29" t="s">
        <v>26</v>
      </c>
      <c r="Y97" s="16"/>
    </row>
    <row r="98" spans="2:26" x14ac:dyDescent="0.25">
      <c r="B98" s="32" t="s">
        <v>73</v>
      </c>
      <c r="C98" s="31" t="s">
        <v>55</v>
      </c>
      <c r="D98" s="31" t="s">
        <v>57</v>
      </c>
      <c r="E98" s="33" t="s">
        <v>71</v>
      </c>
      <c r="F98" s="33" t="s">
        <v>72</v>
      </c>
      <c r="G98" s="1"/>
      <c r="H98" s="3" t="s">
        <v>58</v>
      </c>
      <c r="I98" s="1" t="s">
        <v>59</v>
      </c>
      <c r="J98" s="1" t="s">
        <v>60</v>
      </c>
      <c r="K98" s="1" t="s">
        <v>61</v>
      </c>
      <c r="L98" s="1" t="s">
        <v>52</v>
      </c>
      <c r="M98" s="1" t="s">
        <v>53</v>
      </c>
      <c r="N98" s="1" t="s">
        <v>62</v>
      </c>
      <c r="O98" s="1" t="s">
        <v>63</v>
      </c>
      <c r="P98" s="2" t="s">
        <v>64</v>
      </c>
      <c r="Q98" s="1"/>
      <c r="R98" s="9" t="s">
        <v>65</v>
      </c>
      <c r="S98" s="10" t="s">
        <v>16</v>
      </c>
      <c r="T98" s="10" t="s">
        <v>66</v>
      </c>
      <c r="U98" s="10" t="s">
        <v>41</v>
      </c>
      <c r="V98" s="11" t="s">
        <v>0</v>
      </c>
      <c r="W98" s="1"/>
      <c r="X98" s="9" t="s">
        <v>67</v>
      </c>
      <c r="Y98" s="10" t="s">
        <v>44</v>
      </c>
      <c r="Z98" s="11" t="s">
        <v>26</v>
      </c>
    </row>
    <row r="99" spans="2:26" x14ac:dyDescent="0.25">
      <c r="B99" s="1" t="s">
        <v>11</v>
      </c>
      <c r="C99" s="35" t="s">
        <v>70</v>
      </c>
      <c r="D99" s="35" t="s">
        <v>70</v>
      </c>
      <c r="E99" s="35" t="s">
        <v>70</v>
      </c>
      <c r="F99" s="35" t="s">
        <v>70</v>
      </c>
      <c r="G99" s="1"/>
      <c r="H99" s="36" t="s">
        <v>70</v>
      </c>
      <c r="I99" s="37" t="s">
        <v>70</v>
      </c>
      <c r="J99" s="37" t="s">
        <v>70</v>
      </c>
      <c r="K99" s="37" t="s">
        <v>70</v>
      </c>
      <c r="L99" s="37" t="s">
        <v>70</v>
      </c>
      <c r="M99" s="37" t="s">
        <v>70</v>
      </c>
      <c r="N99" s="37" t="s">
        <v>70</v>
      </c>
      <c r="O99" s="37" t="s">
        <v>70</v>
      </c>
      <c r="P99" s="38" t="s">
        <v>70</v>
      </c>
      <c r="Q99" s="1"/>
      <c r="R99" s="39" t="s">
        <v>70</v>
      </c>
      <c r="S99" s="35" t="s">
        <v>70</v>
      </c>
      <c r="T99" s="35" t="s">
        <v>70</v>
      </c>
      <c r="U99" s="35" t="s">
        <v>70</v>
      </c>
      <c r="V99" s="40" t="s">
        <v>70</v>
      </c>
      <c r="W99" s="1"/>
      <c r="X99" s="39" t="s">
        <v>70</v>
      </c>
      <c r="Y99" s="35" t="s">
        <v>70</v>
      </c>
      <c r="Z99" s="40" t="s">
        <v>70</v>
      </c>
    </row>
    <row r="100" spans="2:26" x14ac:dyDescent="0.25">
      <c r="B100" s="35" t="s">
        <v>70</v>
      </c>
      <c r="C100" s="25"/>
      <c r="D100" s="25"/>
      <c r="E100" s="25"/>
      <c r="F100" s="25"/>
      <c r="G100" s="1"/>
      <c r="H100" s="26"/>
      <c r="I100" s="25"/>
      <c r="J100" s="25"/>
      <c r="K100" s="1">
        <f>SUM(I100:J100)</f>
        <v>0</v>
      </c>
      <c r="L100" s="25"/>
      <c r="M100" s="25"/>
      <c r="N100" s="1">
        <f>SUM(K100:M100)</f>
        <v>0</v>
      </c>
      <c r="O100" s="25"/>
      <c r="P100" s="2">
        <f>SUM(N100:O100)</f>
        <v>0</v>
      </c>
      <c r="Q100" s="1"/>
      <c r="R100" s="3">
        <f>+K100</f>
        <v>0</v>
      </c>
      <c r="S100" s="25"/>
      <c r="T100" s="1">
        <f t="shared" ref="T100:T103" si="28">SUM(R100:S100)</f>
        <v>0</v>
      </c>
      <c r="U100" s="25"/>
      <c r="V100" s="2">
        <f t="shared" ref="V100:V103" si="29">+T100-U100</f>
        <v>0</v>
      </c>
      <c r="W100" s="1"/>
      <c r="X100" s="26"/>
      <c r="Y100" s="1">
        <f t="shared" ref="Y100:Y103" si="30">+L100+M100</f>
        <v>0</v>
      </c>
      <c r="Z100" s="2">
        <f t="shared" ref="Z100:Z105" si="31">SUM(V100:Y100)</f>
        <v>0</v>
      </c>
    </row>
    <row r="101" spans="2:26" x14ac:dyDescent="0.25">
      <c r="B101" s="35" t="s">
        <v>70</v>
      </c>
      <c r="C101" s="25"/>
      <c r="D101" s="25"/>
      <c r="E101" s="25"/>
      <c r="F101" s="25"/>
      <c r="G101" s="1"/>
      <c r="H101" s="26"/>
      <c r="I101" s="25"/>
      <c r="J101" s="25"/>
      <c r="K101" s="1">
        <f>SUM(I101:J101)</f>
        <v>0</v>
      </c>
      <c r="L101" s="25"/>
      <c r="M101" s="25"/>
      <c r="N101" s="1">
        <f t="shared" ref="N101:N103" si="32">SUM(K101:M101)</f>
        <v>0</v>
      </c>
      <c r="O101" s="25"/>
      <c r="P101" s="2">
        <f t="shared" ref="P101:P103" si="33">SUM(N101:O101)</f>
        <v>0</v>
      </c>
      <c r="Q101" s="1"/>
      <c r="R101" s="3">
        <f t="shared" ref="R101:R103" si="34">+K101</f>
        <v>0</v>
      </c>
      <c r="S101" s="25"/>
      <c r="T101" s="1">
        <f t="shared" si="28"/>
        <v>0</v>
      </c>
      <c r="U101" s="25"/>
      <c r="V101" s="2">
        <f t="shared" si="29"/>
        <v>0</v>
      </c>
      <c r="W101" s="1"/>
      <c r="X101" s="26"/>
      <c r="Y101" s="1">
        <f t="shared" si="30"/>
        <v>0</v>
      </c>
      <c r="Z101" s="2">
        <f t="shared" si="31"/>
        <v>0</v>
      </c>
    </row>
    <row r="102" spans="2:26" x14ac:dyDescent="0.25">
      <c r="B102" s="35" t="s">
        <v>70</v>
      </c>
      <c r="C102" s="25"/>
      <c r="D102" s="25"/>
      <c r="E102" s="25"/>
      <c r="F102" s="25"/>
      <c r="G102" s="1"/>
      <c r="H102" s="26"/>
      <c r="I102" s="25"/>
      <c r="J102" s="25"/>
      <c r="K102" s="1">
        <f>SUM(I102:J102)</f>
        <v>0</v>
      </c>
      <c r="L102" s="25"/>
      <c r="M102" s="25"/>
      <c r="N102" s="1">
        <f t="shared" si="32"/>
        <v>0</v>
      </c>
      <c r="O102" s="25"/>
      <c r="P102" s="2">
        <f t="shared" si="33"/>
        <v>0</v>
      </c>
      <c r="Q102" s="1"/>
      <c r="R102" s="3">
        <f t="shared" si="34"/>
        <v>0</v>
      </c>
      <c r="S102" s="25"/>
      <c r="T102" s="1">
        <f t="shared" si="28"/>
        <v>0</v>
      </c>
      <c r="U102" s="25"/>
      <c r="V102" s="2">
        <f t="shared" si="29"/>
        <v>0</v>
      </c>
      <c r="W102" s="1"/>
      <c r="X102" s="26"/>
      <c r="Y102" s="1">
        <f t="shared" si="30"/>
        <v>0</v>
      </c>
      <c r="Z102" s="2">
        <f t="shared" si="31"/>
        <v>0</v>
      </c>
    </row>
    <row r="103" spans="2:26" x14ac:dyDescent="0.25">
      <c r="B103" s="35" t="s">
        <v>70</v>
      </c>
      <c r="C103" s="25"/>
      <c r="D103" s="25"/>
      <c r="E103" s="25"/>
      <c r="F103" s="25"/>
      <c r="G103" s="1"/>
      <c r="H103" s="26"/>
      <c r="I103" s="25"/>
      <c r="J103" s="25"/>
      <c r="K103" s="1">
        <f>SUM(I103:J103)</f>
        <v>0</v>
      </c>
      <c r="L103" s="25"/>
      <c r="M103" s="25"/>
      <c r="N103" s="1">
        <f t="shared" si="32"/>
        <v>0</v>
      </c>
      <c r="O103" s="25"/>
      <c r="P103" s="2">
        <f t="shared" si="33"/>
        <v>0</v>
      </c>
      <c r="Q103" s="1"/>
      <c r="R103" s="3">
        <f t="shared" si="34"/>
        <v>0</v>
      </c>
      <c r="S103" s="25"/>
      <c r="T103" s="1">
        <f t="shared" si="28"/>
        <v>0</v>
      </c>
      <c r="U103" s="25"/>
      <c r="V103" s="2">
        <f t="shared" si="29"/>
        <v>0</v>
      </c>
      <c r="W103" s="1"/>
      <c r="X103" s="26"/>
      <c r="Y103" s="1">
        <f t="shared" si="30"/>
        <v>0</v>
      </c>
      <c r="Z103" s="2">
        <f t="shared" si="31"/>
        <v>0</v>
      </c>
    </row>
    <row r="104" spans="2:26" x14ac:dyDescent="0.25">
      <c r="B104" s="1" t="s">
        <v>13</v>
      </c>
      <c r="C104" s="35" t="s">
        <v>70</v>
      </c>
      <c r="D104" s="35" t="s">
        <v>70</v>
      </c>
      <c r="E104" s="35" t="s">
        <v>70</v>
      </c>
      <c r="F104" s="35" t="s">
        <v>70</v>
      </c>
      <c r="G104" s="1"/>
      <c r="H104" s="39" t="s">
        <v>70</v>
      </c>
      <c r="I104" s="35" t="s">
        <v>70</v>
      </c>
      <c r="J104" s="35" t="s">
        <v>70</v>
      </c>
      <c r="K104" s="35" t="s">
        <v>70</v>
      </c>
      <c r="L104" s="35" t="s">
        <v>70</v>
      </c>
      <c r="M104" s="35" t="s">
        <v>70</v>
      </c>
      <c r="N104" s="35" t="s">
        <v>70</v>
      </c>
      <c r="O104" s="35" t="s">
        <v>70</v>
      </c>
      <c r="P104" s="40" t="s">
        <v>70</v>
      </c>
      <c r="Q104" s="1"/>
      <c r="R104" s="39" t="s">
        <v>70</v>
      </c>
      <c r="S104" s="35" t="s">
        <v>70</v>
      </c>
      <c r="T104" s="35" t="s">
        <v>70</v>
      </c>
      <c r="U104" s="35" t="s">
        <v>70</v>
      </c>
      <c r="V104" s="40" t="s">
        <v>70</v>
      </c>
      <c r="W104" s="1"/>
      <c r="X104" s="39" t="s">
        <v>70</v>
      </c>
      <c r="Y104" s="35" t="s">
        <v>70</v>
      </c>
      <c r="Z104" s="40" t="s">
        <v>70</v>
      </c>
    </row>
    <row r="105" spans="2:26" x14ac:dyDescent="0.25">
      <c r="B105" s="35" t="s">
        <v>70</v>
      </c>
      <c r="C105" s="1" t="s">
        <v>51</v>
      </c>
      <c r="D105" s="35" t="s">
        <v>70</v>
      </c>
      <c r="E105" s="35" t="s">
        <v>70</v>
      </c>
      <c r="F105" s="35" t="s">
        <v>70</v>
      </c>
      <c r="G105" s="1"/>
      <c r="H105" s="39" t="s">
        <v>70</v>
      </c>
      <c r="I105" s="35" t="s">
        <v>70</v>
      </c>
      <c r="J105" s="35" t="s">
        <v>70</v>
      </c>
      <c r="K105" s="35" t="s">
        <v>70</v>
      </c>
      <c r="L105" s="35" t="s">
        <v>70</v>
      </c>
      <c r="M105" s="35" t="s">
        <v>70</v>
      </c>
      <c r="N105" s="35" t="s">
        <v>70</v>
      </c>
      <c r="O105" s="35" t="s">
        <v>70</v>
      </c>
      <c r="P105" s="40" t="s">
        <v>70</v>
      </c>
      <c r="Q105" s="1"/>
      <c r="R105" s="39" t="s">
        <v>70</v>
      </c>
      <c r="S105" s="35" t="s">
        <v>70</v>
      </c>
      <c r="T105" s="35" t="s">
        <v>70</v>
      </c>
      <c r="U105" s="35" t="s">
        <v>70</v>
      </c>
      <c r="V105" s="40" t="s">
        <v>70</v>
      </c>
      <c r="W105" s="1"/>
      <c r="X105" s="26"/>
      <c r="Y105" s="35" t="s">
        <v>70</v>
      </c>
      <c r="Z105" s="2">
        <f t="shared" si="31"/>
        <v>0</v>
      </c>
    </row>
    <row r="106" spans="2:26" x14ac:dyDescent="0.25">
      <c r="B106" s="17" t="s">
        <v>35</v>
      </c>
      <c r="C106" s="37" t="s">
        <v>70</v>
      </c>
      <c r="D106" s="37" t="s">
        <v>70</v>
      </c>
      <c r="E106" s="37" t="s">
        <v>70</v>
      </c>
      <c r="F106" s="37" t="s">
        <v>70</v>
      </c>
      <c r="G106" s="1"/>
      <c r="H106" s="12">
        <f>SUM(H100:H104)</f>
        <v>0</v>
      </c>
      <c r="I106" s="13">
        <f t="shared" ref="I106:P106" si="35">SUM(I100:I105)</f>
        <v>0</v>
      </c>
      <c r="J106" s="13">
        <f t="shared" si="35"/>
        <v>0</v>
      </c>
      <c r="K106" s="13">
        <f t="shared" si="35"/>
        <v>0</v>
      </c>
      <c r="L106" s="13">
        <f t="shared" si="35"/>
        <v>0</v>
      </c>
      <c r="M106" s="13">
        <f t="shared" si="35"/>
        <v>0</v>
      </c>
      <c r="N106" s="13">
        <f t="shared" si="35"/>
        <v>0</v>
      </c>
      <c r="O106" s="13">
        <f t="shared" si="35"/>
        <v>0</v>
      </c>
      <c r="P106" s="14">
        <f t="shared" si="35"/>
        <v>0</v>
      </c>
      <c r="Q106" s="15"/>
      <c r="R106" s="12">
        <f>SUM(R100:R105)</f>
        <v>0</v>
      </c>
      <c r="S106" s="13">
        <f>SUM(S100:S105)</f>
        <v>0</v>
      </c>
      <c r="T106" s="13">
        <f>SUM(T100:T105)</f>
        <v>0</v>
      </c>
      <c r="U106" s="13">
        <f>SUM(U100:U105)</f>
        <v>0</v>
      </c>
      <c r="V106" s="14">
        <f>SUM(V100:V105)</f>
        <v>0</v>
      </c>
      <c r="W106" s="15"/>
      <c r="X106" s="12">
        <f>SUM(X100:X105)</f>
        <v>0</v>
      </c>
      <c r="Y106" s="13">
        <f>SUM(Y100:Y105)</f>
        <v>0</v>
      </c>
      <c r="Z106" s="14">
        <f>SUM(Z100:Z105)</f>
        <v>0</v>
      </c>
    </row>
    <row r="107" spans="2:26" x14ac:dyDescent="0.25">
      <c r="G107" s="1"/>
      <c r="H107" s="1"/>
    </row>
    <row r="108" spans="2:26" x14ac:dyDescent="0.25">
      <c r="B108" s="1"/>
      <c r="C108" s="1"/>
      <c r="D108" s="1"/>
      <c r="E108" s="1"/>
      <c r="F108" s="1"/>
      <c r="G108" s="1"/>
      <c r="H108" s="12" t="s">
        <v>32</v>
      </c>
      <c r="I108" s="45" t="s">
        <v>70</v>
      </c>
      <c r="J108" s="43" t="s">
        <v>70</v>
      </c>
      <c r="K108" s="43" t="s">
        <v>70</v>
      </c>
      <c r="L108" s="43" t="s">
        <v>70</v>
      </c>
      <c r="M108" s="43" t="s">
        <v>70</v>
      </c>
      <c r="N108" s="14">
        <f>+F14-N106</f>
        <v>0</v>
      </c>
      <c r="O108" s="15"/>
      <c r="P108" s="15"/>
      <c r="Q108" s="15"/>
      <c r="R108" s="7" t="s">
        <v>23</v>
      </c>
      <c r="S108" s="44" t="s">
        <v>70</v>
      </c>
      <c r="T108" s="44" t="s">
        <v>70</v>
      </c>
      <c r="U108" s="44" t="s">
        <v>70</v>
      </c>
      <c r="V108" s="44" t="s">
        <v>70</v>
      </c>
      <c r="W108" s="13"/>
      <c r="X108" s="44" t="s">
        <v>70</v>
      </c>
      <c r="Y108" s="44" t="s">
        <v>70</v>
      </c>
      <c r="Z108" s="46" t="s">
        <v>70</v>
      </c>
    </row>
    <row r="109" spans="2:26" hidden="1" x14ac:dyDescent="0.25">
      <c r="B109" s="1"/>
      <c r="C109" s="1"/>
      <c r="D109" s="1"/>
      <c r="E109" s="1"/>
      <c r="F109" s="1"/>
      <c r="G109" s="1"/>
      <c r="H109" s="15"/>
      <c r="I109" s="54"/>
      <c r="J109" s="54"/>
      <c r="K109" s="54"/>
      <c r="L109" s="54"/>
      <c r="M109" s="54"/>
      <c r="N109" s="15"/>
      <c r="O109" s="15"/>
      <c r="P109" s="15"/>
      <c r="Q109" s="15"/>
      <c r="R109" s="15"/>
      <c r="S109" s="54"/>
      <c r="T109" s="54"/>
      <c r="U109" s="54"/>
      <c r="V109" s="54"/>
      <c r="W109" s="15"/>
      <c r="X109" s="54"/>
      <c r="Y109" s="54"/>
      <c r="Z109" s="54"/>
    </row>
    <row r="110" spans="2:26" ht="27.75" customHeight="1" x14ac:dyDescent="0.25">
      <c r="B110" s="30" t="s">
        <v>18</v>
      </c>
      <c r="C110" s="1"/>
      <c r="D110" s="1"/>
      <c r="E110" s="1"/>
      <c r="F110" s="1"/>
      <c r="G110" s="1"/>
      <c r="H110" s="15"/>
      <c r="I110" s="54"/>
      <c r="J110" s="54"/>
      <c r="K110" s="54"/>
      <c r="L110" s="54"/>
      <c r="M110" s="54"/>
      <c r="N110" s="15"/>
      <c r="O110" s="15"/>
      <c r="P110" s="15"/>
      <c r="Q110" s="15"/>
      <c r="R110" s="15"/>
      <c r="S110" s="54"/>
      <c r="T110" s="54"/>
      <c r="U110" s="54"/>
      <c r="V110" s="54"/>
      <c r="W110" s="15"/>
      <c r="X110" s="54"/>
      <c r="Y110" s="54"/>
      <c r="Z110" s="54"/>
    </row>
    <row r="111" spans="2:26" x14ac:dyDescent="0.25">
      <c r="B111" s="31" t="s">
        <v>2</v>
      </c>
      <c r="C111" s="32" t="s">
        <v>73</v>
      </c>
      <c r="D111" s="33" t="s">
        <v>71</v>
      </c>
      <c r="E111" s="33" t="s">
        <v>72</v>
      </c>
      <c r="F111" s="33" t="s">
        <v>74</v>
      </c>
      <c r="G111" s="1"/>
      <c r="H111" s="1" t="s">
        <v>58</v>
      </c>
      <c r="I111" s="1" t="s">
        <v>59</v>
      </c>
      <c r="J111" s="1" t="s">
        <v>60</v>
      </c>
      <c r="K111" s="1" t="s">
        <v>61</v>
      </c>
      <c r="L111" s="1" t="s">
        <v>3</v>
      </c>
      <c r="M111" s="1" t="s">
        <v>4</v>
      </c>
      <c r="N111" s="1" t="s">
        <v>62</v>
      </c>
      <c r="O111" s="1" t="s">
        <v>63</v>
      </c>
      <c r="P111" s="1" t="s">
        <v>64</v>
      </c>
      <c r="Q111" s="1"/>
      <c r="R111" s="10" t="s">
        <v>65</v>
      </c>
      <c r="S111" s="10" t="s">
        <v>16</v>
      </c>
      <c r="T111" s="10" t="s">
        <v>66</v>
      </c>
      <c r="U111" s="10" t="s">
        <v>41</v>
      </c>
      <c r="V111" s="10" t="s">
        <v>0</v>
      </c>
      <c r="W111" s="1"/>
      <c r="X111" s="10" t="s">
        <v>67</v>
      </c>
      <c r="Y111" s="10" t="s">
        <v>44</v>
      </c>
      <c r="Z111" s="10" t="s">
        <v>26</v>
      </c>
    </row>
    <row r="112" spans="2:26" x14ac:dyDescent="0.25">
      <c r="B112" s="1" t="s">
        <v>1</v>
      </c>
      <c r="C112" s="35" t="s">
        <v>70</v>
      </c>
      <c r="D112" s="35" t="s">
        <v>70</v>
      </c>
      <c r="E112" s="35" t="s">
        <v>70</v>
      </c>
      <c r="F112" s="35" t="s">
        <v>70</v>
      </c>
      <c r="G112" s="1"/>
      <c r="H112" s="5">
        <f>H60</f>
        <v>0</v>
      </c>
      <c r="I112" s="5">
        <f>+I60</f>
        <v>0</v>
      </c>
      <c r="J112" s="5">
        <f>+J60</f>
        <v>0</v>
      </c>
      <c r="K112" s="5">
        <f>SUM(I112:J112)</f>
        <v>0</v>
      </c>
      <c r="L112" s="5">
        <f>+L60</f>
        <v>0</v>
      </c>
      <c r="M112" s="5">
        <f>+M60</f>
        <v>0</v>
      </c>
      <c r="N112" s="5">
        <f t="shared" ref="N112" si="36">SUM(K112:M112)</f>
        <v>0</v>
      </c>
      <c r="O112" s="5">
        <f>+O60</f>
        <v>0</v>
      </c>
      <c r="P112" s="5">
        <f>SUM(N112:O112)</f>
        <v>0</v>
      </c>
      <c r="Q112" s="15"/>
      <c r="R112" s="1">
        <f>+R60</f>
        <v>0</v>
      </c>
      <c r="S112" s="1">
        <f>+S60</f>
        <v>0</v>
      </c>
      <c r="T112" s="1">
        <f>SUM(R112:S112)</f>
        <v>0</v>
      </c>
      <c r="U112" s="1">
        <f>+U60</f>
        <v>0</v>
      </c>
      <c r="V112" s="1">
        <f>+T112-U112</f>
        <v>0</v>
      </c>
      <c r="W112" s="1"/>
      <c r="X112" s="1">
        <f>+X60</f>
        <v>0</v>
      </c>
      <c r="Y112" s="1">
        <f>+Y60</f>
        <v>0</v>
      </c>
      <c r="Z112" s="1">
        <f>SUM(V112:Y112)</f>
        <v>0</v>
      </c>
    </row>
    <row r="113" spans="1:27" x14ac:dyDescent="0.25">
      <c r="B113" s="1" t="s">
        <v>43</v>
      </c>
      <c r="C113" s="35" t="s">
        <v>70</v>
      </c>
      <c r="D113" s="35" t="s">
        <v>70</v>
      </c>
      <c r="E113" s="35" t="s">
        <v>70</v>
      </c>
      <c r="F113" s="35" t="s">
        <v>70</v>
      </c>
      <c r="G113" s="1"/>
      <c r="H113" s="1">
        <f>H93</f>
        <v>0</v>
      </c>
      <c r="I113" s="1">
        <f>+I93</f>
        <v>0</v>
      </c>
      <c r="J113" s="1">
        <f>+J93</f>
        <v>0</v>
      </c>
      <c r="K113" s="1">
        <f>SUM(I113:J113)</f>
        <v>0</v>
      </c>
      <c r="L113" s="1">
        <f>+L93</f>
        <v>0</v>
      </c>
      <c r="M113" s="1">
        <f>+M93</f>
        <v>0</v>
      </c>
      <c r="N113" s="1">
        <f>SUM(K113:M113)</f>
        <v>0</v>
      </c>
      <c r="O113" s="1">
        <f>+O93</f>
        <v>0</v>
      </c>
      <c r="P113" s="1">
        <f>SUM(N113:O113)</f>
        <v>0</v>
      </c>
      <c r="Q113" s="15"/>
      <c r="R113" s="1">
        <f>+R93</f>
        <v>0</v>
      </c>
      <c r="S113" s="1">
        <f>+S93</f>
        <v>0</v>
      </c>
      <c r="T113" s="1">
        <f>SUM(R113:S113)</f>
        <v>0</v>
      </c>
      <c r="U113" s="1">
        <f>+U93</f>
        <v>0</v>
      </c>
      <c r="V113" s="1">
        <f t="shared" ref="V113:V114" si="37">+T113-U113</f>
        <v>0</v>
      </c>
      <c r="W113" s="1"/>
      <c r="X113" s="1">
        <f>+X93</f>
        <v>0</v>
      </c>
      <c r="Y113" s="1">
        <f>+Y93</f>
        <v>0</v>
      </c>
      <c r="Z113" s="1">
        <f>SUM(V113:Y113)</f>
        <v>0</v>
      </c>
    </row>
    <row r="114" spans="1:27" x14ac:dyDescent="0.25">
      <c r="B114" s="1" t="s">
        <v>36</v>
      </c>
      <c r="C114" s="35" t="s">
        <v>70</v>
      </c>
      <c r="D114" s="35" t="s">
        <v>70</v>
      </c>
      <c r="E114" s="35" t="s">
        <v>70</v>
      </c>
      <c r="F114" s="35" t="s">
        <v>70</v>
      </c>
      <c r="G114" s="1"/>
      <c r="H114" s="1">
        <f>H106</f>
        <v>0</v>
      </c>
      <c r="I114" s="1">
        <f>+I106</f>
        <v>0</v>
      </c>
      <c r="J114" s="1">
        <f>+J106</f>
        <v>0</v>
      </c>
      <c r="K114" s="1">
        <f>SUM(I114:J114)</f>
        <v>0</v>
      </c>
      <c r="L114" s="1">
        <f>+L106</f>
        <v>0</v>
      </c>
      <c r="M114" s="1">
        <f>+M106</f>
        <v>0</v>
      </c>
      <c r="N114" s="1">
        <f>SUM(K114:M114)</f>
        <v>0</v>
      </c>
      <c r="O114" s="1">
        <f>+O106</f>
        <v>0</v>
      </c>
      <c r="P114" s="1">
        <f>SUM(N114:O114)</f>
        <v>0</v>
      </c>
      <c r="Q114" s="15"/>
      <c r="R114" s="10">
        <f>+R106</f>
        <v>0</v>
      </c>
      <c r="S114" s="10">
        <f>+S106</f>
        <v>0</v>
      </c>
      <c r="T114" s="1">
        <f>SUM(R114:S114)</f>
        <v>0</v>
      </c>
      <c r="U114" s="10">
        <f>+U106</f>
        <v>0</v>
      </c>
      <c r="V114" s="1">
        <f t="shared" si="37"/>
        <v>0</v>
      </c>
      <c r="W114" s="1"/>
      <c r="X114" s="10">
        <f>+X106</f>
        <v>0</v>
      </c>
      <c r="Y114" s="10">
        <f>+Y106</f>
        <v>0</v>
      </c>
      <c r="Z114" s="1">
        <f>SUM(V114:Y114)</f>
        <v>0</v>
      </c>
    </row>
    <row r="115" spans="1:27" x14ac:dyDescent="0.25">
      <c r="B115" s="17" t="s">
        <v>18</v>
      </c>
      <c r="C115" s="37" t="s">
        <v>70</v>
      </c>
      <c r="D115" s="37" t="s">
        <v>70</v>
      </c>
      <c r="E115" s="37" t="s">
        <v>70</v>
      </c>
      <c r="F115" s="37" t="s">
        <v>70</v>
      </c>
      <c r="G115" s="1"/>
      <c r="H115" s="5">
        <f>SUM(H112:H114)</f>
        <v>0</v>
      </c>
      <c r="I115" s="5">
        <f>SUM(I112:I114)</f>
        <v>0</v>
      </c>
      <c r="J115" s="5">
        <f t="shared" ref="J115:P115" si="38">SUM(J112:J114)</f>
        <v>0</v>
      </c>
      <c r="K115" s="5">
        <f t="shared" si="38"/>
        <v>0</v>
      </c>
      <c r="L115" s="5">
        <f t="shared" si="38"/>
        <v>0</v>
      </c>
      <c r="M115" s="5">
        <f t="shared" si="38"/>
        <v>0</v>
      </c>
      <c r="N115" s="5">
        <f t="shared" si="38"/>
        <v>0</v>
      </c>
      <c r="O115" s="5">
        <f t="shared" si="38"/>
        <v>0</v>
      </c>
      <c r="P115" s="5">
        <f t="shared" si="38"/>
        <v>0</v>
      </c>
      <c r="Q115" s="1"/>
      <c r="R115" s="5">
        <f>SUM(R112:R114)</f>
        <v>0</v>
      </c>
      <c r="S115" s="5">
        <f t="shared" ref="S115:V115" si="39">SUM(S112:S114)</f>
        <v>0</v>
      </c>
      <c r="T115" s="5">
        <f>SUM(T112:T114)</f>
        <v>0</v>
      </c>
      <c r="U115" s="5">
        <f>SUM(U112:U114)</f>
        <v>0</v>
      </c>
      <c r="V115" s="5">
        <f t="shared" si="39"/>
        <v>0</v>
      </c>
      <c r="W115" s="1"/>
      <c r="X115" s="5">
        <f t="shared" ref="X115" si="40">SUM(X112:X114)</f>
        <v>0</v>
      </c>
      <c r="Y115" s="5">
        <f>SUM(Y112:Y114)</f>
        <v>0</v>
      </c>
      <c r="Z115" s="5">
        <f>SUM(Z112:Z114)</f>
        <v>0</v>
      </c>
    </row>
    <row r="116" spans="1:27" x14ac:dyDescent="0.25">
      <c r="B116" s="1" t="s">
        <v>45</v>
      </c>
      <c r="C116" s="35" t="s">
        <v>70</v>
      </c>
      <c r="D116" s="35" t="s">
        <v>70</v>
      </c>
      <c r="E116" s="35" t="s">
        <v>70</v>
      </c>
      <c r="F116" s="35" t="s">
        <v>70</v>
      </c>
      <c r="G116" s="1"/>
      <c r="H116" s="35" t="s">
        <v>70</v>
      </c>
      <c r="I116" s="35" t="s">
        <v>70</v>
      </c>
      <c r="J116" s="35" t="s">
        <v>70</v>
      </c>
      <c r="K116" s="35" t="s">
        <v>70</v>
      </c>
      <c r="L116" s="35" t="s">
        <v>70</v>
      </c>
      <c r="M116" s="35" t="s">
        <v>70</v>
      </c>
      <c r="N116" s="35" t="s">
        <v>70</v>
      </c>
      <c r="O116" s="35" t="s">
        <v>70</v>
      </c>
      <c r="P116" s="35" t="s">
        <v>70</v>
      </c>
      <c r="Q116" s="1"/>
      <c r="R116" s="35" t="s">
        <v>70</v>
      </c>
      <c r="S116" s="35" t="s">
        <v>70</v>
      </c>
      <c r="T116" s="35" t="s">
        <v>70</v>
      </c>
      <c r="U116" s="35" t="s">
        <v>70</v>
      </c>
      <c r="V116" s="35" t="s">
        <v>70</v>
      </c>
      <c r="W116" s="1"/>
      <c r="X116" s="35" t="s">
        <v>70</v>
      </c>
      <c r="Y116" s="35" t="s">
        <v>70</v>
      </c>
      <c r="Z116" s="1">
        <f>-Z57-Z76-Z90-Z105</f>
        <v>0</v>
      </c>
    </row>
    <row r="117" spans="1:27" x14ac:dyDescent="0.25">
      <c r="B117" s="17" t="s">
        <v>46</v>
      </c>
      <c r="C117" s="37" t="s">
        <v>70</v>
      </c>
      <c r="D117" s="37" t="s">
        <v>70</v>
      </c>
      <c r="E117" s="37" t="s">
        <v>70</v>
      </c>
      <c r="F117" s="37" t="s">
        <v>70</v>
      </c>
      <c r="G117" s="1"/>
      <c r="H117" s="37" t="s">
        <v>70</v>
      </c>
      <c r="I117" s="37" t="s">
        <v>70</v>
      </c>
      <c r="J117" s="37" t="s">
        <v>70</v>
      </c>
      <c r="K117" s="37" t="s">
        <v>70</v>
      </c>
      <c r="L117" s="37" t="s">
        <v>70</v>
      </c>
      <c r="M117" s="37" t="s">
        <v>70</v>
      </c>
      <c r="N117" s="37" t="s">
        <v>70</v>
      </c>
      <c r="O117" s="37" t="s">
        <v>70</v>
      </c>
      <c r="P117" s="37" t="s">
        <v>70</v>
      </c>
      <c r="Q117" s="1"/>
      <c r="R117" s="37" t="s">
        <v>70</v>
      </c>
      <c r="S117" s="37" t="s">
        <v>70</v>
      </c>
      <c r="T117" s="37" t="s">
        <v>70</v>
      </c>
      <c r="U117" s="37" t="s">
        <v>70</v>
      </c>
      <c r="V117" s="37" t="s">
        <v>70</v>
      </c>
      <c r="X117" s="37" t="s">
        <v>70</v>
      </c>
      <c r="Y117" s="37" t="s">
        <v>70</v>
      </c>
      <c r="Z117" s="5">
        <f>SUM(Z115:Z116)</f>
        <v>0</v>
      </c>
    </row>
    <row r="118" spans="1:27" hidden="1" x14ac:dyDescent="0.25">
      <c r="B118" s="1"/>
      <c r="C118" s="1"/>
      <c r="D118" s="1"/>
      <c r="E118" s="1"/>
      <c r="F118" s="1"/>
      <c r="G118" s="1"/>
      <c r="H118" s="15"/>
      <c r="I118" s="54"/>
      <c r="J118" s="54"/>
      <c r="K118" s="54"/>
      <c r="L118" s="54"/>
      <c r="M118" s="54"/>
      <c r="N118" s="15"/>
      <c r="O118" s="15"/>
      <c r="P118" s="15"/>
      <c r="Q118" s="15"/>
      <c r="R118" s="15"/>
      <c r="S118" s="54"/>
      <c r="T118" s="54"/>
      <c r="U118" s="54"/>
      <c r="V118" s="54"/>
      <c r="W118" s="15"/>
      <c r="X118" s="54"/>
      <c r="Y118" s="54"/>
      <c r="Z118" s="54"/>
    </row>
    <row r="119" spans="1:27" x14ac:dyDescent="0.25">
      <c r="A119" s="35" t="s">
        <v>69</v>
      </c>
      <c r="B119" s="35"/>
      <c r="C119" s="1"/>
      <c r="D119" s="1"/>
      <c r="E119" s="1"/>
      <c r="F119" s="1"/>
      <c r="G119" s="1"/>
      <c r="H119" s="15"/>
      <c r="I119" s="54"/>
      <c r="J119" s="54"/>
      <c r="K119" s="54"/>
      <c r="L119" s="54"/>
      <c r="M119" s="54"/>
      <c r="N119" s="15"/>
      <c r="O119" s="15"/>
      <c r="P119" s="15"/>
      <c r="Q119" s="15"/>
      <c r="R119" s="15"/>
      <c r="S119" s="54"/>
      <c r="T119" s="54"/>
      <c r="U119" s="54"/>
      <c r="V119" s="54"/>
      <c r="W119" s="15"/>
      <c r="X119" s="54"/>
      <c r="Y119" s="54"/>
      <c r="Z119" s="54"/>
    </row>
    <row r="120" spans="1:27" hidden="1" x14ac:dyDescent="0.25">
      <c r="B120" s="1"/>
      <c r="C120" s="1"/>
      <c r="D120" s="1"/>
      <c r="E120" s="1"/>
      <c r="F120" s="1"/>
      <c r="G120" s="1"/>
      <c r="H120" s="15"/>
      <c r="I120" s="54"/>
      <c r="J120" s="54"/>
      <c r="K120" s="54"/>
      <c r="L120" s="54"/>
      <c r="M120" s="54"/>
      <c r="N120" s="15"/>
      <c r="O120" s="15"/>
      <c r="P120" s="15"/>
      <c r="Q120" s="15"/>
      <c r="R120" s="15"/>
      <c r="S120" s="54"/>
      <c r="T120" s="54"/>
      <c r="U120" s="54"/>
      <c r="V120" s="54"/>
      <c r="W120" s="15"/>
      <c r="X120" s="54"/>
      <c r="Y120" s="54"/>
      <c r="Z120" s="54"/>
    </row>
    <row r="121" spans="1:27" hidden="1" x14ac:dyDescent="0.25">
      <c r="B121" s="1"/>
      <c r="C121" s="1"/>
      <c r="D121" s="1"/>
      <c r="E121" s="1"/>
      <c r="F121" s="1"/>
      <c r="G121" s="1"/>
      <c r="H121" s="15"/>
      <c r="I121" s="54"/>
      <c r="J121" s="54"/>
      <c r="K121" s="54"/>
      <c r="L121" s="54"/>
      <c r="M121" s="54"/>
      <c r="N121" s="15"/>
      <c r="O121" s="15"/>
      <c r="P121" s="15"/>
      <c r="Q121" s="15"/>
      <c r="R121" s="15"/>
      <c r="S121" s="54"/>
      <c r="T121" s="54"/>
      <c r="U121" s="54"/>
      <c r="V121" s="54"/>
      <c r="W121" s="15"/>
      <c r="X121" s="54"/>
      <c r="Y121" s="54"/>
      <c r="Z121" s="54"/>
    </row>
    <row r="122" spans="1:27" hidden="1" x14ac:dyDescent="0.25">
      <c r="B122" s="1"/>
      <c r="C122" s="1"/>
      <c r="D122" s="1"/>
      <c r="E122" s="1"/>
      <c r="F122" s="1"/>
      <c r="G122" s="1"/>
      <c r="H122" s="15"/>
      <c r="I122" s="54"/>
      <c r="J122" s="54"/>
      <c r="K122" s="54"/>
      <c r="L122" s="54"/>
      <c r="M122" s="54"/>
      <c r="N122" s="15"/>
      <c r="O122" s="15"/>
      <c r="P122" s="15"/>
      <c r="Q122" s="15"/>
      <c r="R122" s="15"/>
      <c r="S122" s="54"/>
      <c r="T122" s="54"/>
      <c r="U122" s="54"/>
      <c r="V122" s="54"/>
      <c r="W122" s="15"/>
      <c r="X122" s="54"/>
      <c r="Y122" s="54"/>
      <c r="Z122" s="54"/>
    </row>
    <row r="124" spans="1:27" hidden="1" x14ac:dyDescent="0.25">
      <c r="G124" s="1"/>
      <c r="H124" s="1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1:27" hidden="1" x14ac:dyDescent="0.25">
      <c r="B125" s="1"/>
      <c r="V125" s="15"/>
    </row>
    <row r="126" spans="1:27" hidden="1" x14ac:dyDescent="0.25">
      <c r="B126" s="1"/>
      <c r="V126" s="15"/>
    </row>
    <row r="127" spans="1:27" hidden="1" x14ac:dyDescent="0.25">
      <c r="B127" s="1"/>
      <c r="V127" s="15"/>
    </row>
    <row r="128" spans="1:27" hidden="1" x14ac:dyDescent="0.25">
      <c r="B128" s="1"/>
      <c r="V128" s="15"/>
    </row>
    <row r="129" spans="1:22" hidden="1" x14ac:dyDescent="0.25">
      <c r="B129" s="1"/>
      <c r="V129" s="1"/>
    </row>
    <row r="132" spans="1:22" hidden="1" x14ac:dyDescent="0.25">
      <c r="A132" s="52"/>
    </row>
  </sheetData>
  <pageMargins left="0.7" right="0.7" top="0.75" bottom="0.75" header="0.3" footer="0.3"/>
  <pageSetup paperSize="8" scale="96" fitToHeight="0" orientation="landscape" r:id="rId1"/>
  <tableParts count="2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2F394C357365E147828293E4AD39C95A" ma:contentTypeVersion="0" ma:contentTypeDescription="GetOrganized dokument" ma:contentTypeScope="" ma:versionID="299e6b6ef93a76ce7d4d796a302ec2e7">
  <xsd:schema xmlns:xsd="http://www.w3.org/2001/XMLSchema" xmlns:xs="http://www.w3.org/2001/XMLSchema" xmlns:p="http://schemas.microsoft.com/office/2006/metadata/properties" xmlns:ns1="http://schemas.microsoft.com/sharepoint/v3" xmlns:ns2="0FCB2B43-A95F-4367-8517-6984471E78D3" xmlns:ns3="125a7b33-4204-4b12-9b95-06ee50060f12" targetNamespace="http://schemas.microsoft.com/office/2006/metadata/properties" ma:root="true" ma:fieldsID="575a09f69b4aa47bc709c00e4cdd800c" ns1:_="" ns2:_="" ns3:_="">
    <xsd:import namespace="http://schemas.microsoft.com/sharepoint/v3"/>
    <xsd:import namespace="0FCB2B43-A95F-4367-8517-6984471E78D3"/>
    <xsd:import namespace="125a7b33-4204-4b12-9b95-06ee50060f12"/>
    <xsd:element name="properties">
      <xsd:complexType>
        <xsd:sequence>
          <xsd:element name="documentManagement">
            <xsd:complexType>
              <xsd:all>
                <xsd:element ref="ns1:Korrespondance"/>
                <xsd:element ref="ns1:CaseOwner"/>
                <xsd:element ref="ns1:ReceivedDate" minOccurs="0"/>
                <xsd:element ref="ns1:SvarFrist" minOccurs="0"/>
                <xsd:element ref="ns2:Beskrivelse" minOccurs="0"/>
                <xsd:element ref="ns1:SenderLookup" minOccurs="0"/>
                <xsd:element ref="ns1:RecipientsLookup" minOccurs="0"/>
                <xsd:element ref="ns1:Status"/>
                <xsd:element ref="ns1:Offentlighed" minOccurs="0"/>
                <xsd:element ref="ns1:CCMVisualId" minOccurs="0"/>
                <xsd:element ref="ns1:Besvaret" minOccurs="0"/>
                <xsd:element ref="ns1:CCMAgendaStatus" minOccurs="0"/>
                <xsd:element ref="ns1:CCMMeetingCaseLink" minOccurs="0"/>
                <xsd:element ref="ns1:Svarpaa" minOccurs="0"/>
                <xsd:element ref="ns1:CCMManageRelations" minOccurs="0"/>
                <xsd:element ref="ns1:TrackID" minOccurs="0"/>
                <xsd:element ref="ns1:Dato" minOccurs="0"/>
                <xsd:element ref="ns1:CCMAgendaDocumentStatus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3:TaxCatchAll" minOccurs="0"/>
                <xsd:element ref="ns1:CCMMeetingCaseId" minOccurs="0"/>
                <xsd:element ref="ns1:CCMMeetingCaseInstanceId" minOccurs="0"/>
                <xsd:element ref="ns1:CCMAgendaItemId" minOccurs="0"/>
                <xsd:element ref="ns1:AgendaStatusIcon" minOccurs="0"/>
                <xsd:element ref="ns1:e4ff95bf4faf440ead41ba5a11e4e813" minOccurs="0"/>
                <xsd:element ref="ns1:CCMOriginalDocID" minOccurs="0"/>
                <xsd:element ref="ns2:Arkiveringsform" minOccurs="0"/>
                <xsd:element ref="ns2:BatchId" minOccurs="0"/>
                <xsd:element ref="ns2:CCMDescription" minOccurs="0"/>
                <xsd:element ref="ns1:CCMCognitiveType" minOccurs="0"/>
                <xsd:element ref="ns1:CCMMetadataExtractionStatus" minOccurs="0"/>
                <xsd:element ref="ns1:CCMPageCount" minOccurs="0"/>
                <xsd:element ref="ns1:CCMCommentCount" minOccurs="0"/>
                <xsd:element ref="ns1:CCMPreviewAnnotationsTask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Korrespondance" ma:index="3" ma:displayName="Korrespondance" ma:default="Intern" ma:format="Dropdown" ma:internalName="Korrespondance">
      <xsd:simpleType>
        <xsd:restriction base="dms:Choice">
          <xsd:enumeration value="Intern"/>
          <xsd:enumeration value="Indgående"/>
          <xsd:enumeration value="Udgående"/>
        </xsd:restriction>
      </xsd:simpleType>
    </xsd:element>
    <xsd:element name="CaseOwner" ma:index="4" ma:displayName="Ansvarlig" ma:list="UserInfo" ma:SharePointGroup="0" ma:internalName="Case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ceivedDate" ma:index="6" nillable="true" ma:displayName="Forsendelsesdato" ma:format="DateTime" ma:hidden="true" ma:internalName="ReceivedDate">
      <xsd:simpleType>
        <xsd:restriction base="dms:DateTime"/>
      </xsd:simpleType>
    </xsd:element>
    <xsd:element name="SvarFrist" ma:index="7" nillable="true" ma:displayName="Svarfrist" ma:format="DateTime" ma:internalName="SvarFrist">
      <xsd:simpleType>
        <xsd:restriction base="dms:DateTime"/>
      </xsd:simpleType>
    </xsd:element>
    <xsd:element name="SenderLookup" ma:index="9" nillable="true" ma:displayName="Afsender" ma:list="{8D04088B-395F-402D-B160-528EC4ADDDD6}" ma:internalName="SenderLookup" ma:showField="Visningsnavn">
      <xsd:simpleType>
        <xsd:restriction base="dms:Lookup"/>
      </xsd:simpleType>
    </xsd:element>
    <xsd:element name="RecipientsLookup" ma:index="10" nillable="true" ma:displayName="Modtagere" ma:list="{8D04088B-395F-402D-B160-528EC4ADDDD6}" ma:internalName="RecipientsLookup" ma:showField="Visningsnavn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tus" ma:index="11" ma:displayName="Status" ma:default="Kladde" ma:format="Dropdown" ma:hidden="true" ma:internalName="Status">
      <xsd:simpleType>
        <xsd:restriction base="dms:Choice">
          <xsd:enumeration value="Kladde"/>
          <xsd:enumeration value="Journaliseret"/>
          <xsd:enumeration value="Endeligt"/>
        </xsd:restriction>
      </xsd:simpleType>
    </xsd:element>
    <xsd:element name="Offentlighed" ma:index="12" nillable="true" ma:displayName="Offentlighed" ma:default="Åbent" ma:format="Dropdown" ma:internalName="Offentlighed">
      <xsd:simpleType>
        <xsd:restriction base="dms:Choice">
          <xsd:enumeration value="Åbent"/>
          <xsd:enumeration value="Fortroligt"/>
          <xsd:enumeration value="Anonymt"/>
        </xsd:restriction>
      </xsd:simpleType>
    </xsd:element>
    <xsd:element name="CCMVisualId" ma:index="13" nillable="true" ma:displayName="Sags-nr." ma:description="" ma:hidden="true" ma:internalName="CCMVisualId" ma:readOnly="true">
      <xsd:simpleType>
        <xsd:restriction base="dms:Text"/>
      </xsd:simpleType>
    </xsd:element>
    <xsd:element name="Besvaret" ma:index="14" nillable="true" ma:displayName="Besvaret" ma:default="0" ma:hidden="true" ma:internalName="Besvaret">
      <xsd:simpleType>
        <xsd:restriction base="dms:Boolean"/>
      </xsd:simpleType>
    </xsd:element>
    <xsd:element name="CCMAgendaStatus" ma:index="16" nillable="true" ma:displayName="Dagsordenstatus" ma:default="" ma:format="Dropdown" ma:hidden="true" ma:internalName="CCMAgendaStatus">
      <xsd:simpleType>
        <xsd:restriction base="dms:Choice">
          <xsd:enumeration value="Anmeldt"/>
          <xsd:enumeration value="Optaget på dagsorden"/>
          <xsd:enumeration value="Behandlet"/>
          <xsd:enumeration value="Afvist til dagsorden"/>
          <xsd:enumeration value="Fjernet fra dagsorden"/>
        </xsd:restriction>
      </xsd:simpleType>
    </xsd:element>
    <xsd:element name="CCMMeetingCaseLink" ma:index="17" nillable="true" ma:displayName="Mødesag" ma:format="Hyperlink" ma:hidden="true" ma:internalName="CCMMeetingCas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varpaa" ma:index="18" nillable="true" ma:displayName="Svar på" ma:hidden="true" ma:list="{0FCB2B43-A95F-4367-8517-6984471E78D3}" ma:internalName="Svarpaa" ma:showField="VisDokument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MManageRelations" ma:index="19" nillable="true" ma:displayName="CCMManageRelations" ma:hidden="true" ma:internalName="CCMManageRelations">
      <xsd:simpleType>
        <xsd:restriction base="dms:Text">
          <xsd:maxLength value="255"/>
        </xsd:restriction>
      </xsd:simpleType>
    </xsd:element>
    <xsd:element name="TrackID" ma:index="26" nillable="true" ma:displayName="TrackID" ma:description="" ma:hidden="true" ma:internalName="TrackID">
      <xsd:simpleType>
        <xsd:restriction base="dms:Note"/>
      </xsd:simpleType>
    </xsd:element>
    <xsd:element name="Dato" ma:index="27" nillable="true" ma:displayName="Dato" ma:default="[today]" ma:format="DateOnly" ma:hidden="true" ma:internalName="Dato">
      <xsd:simpleType>
        <xsd:restriction base="dms:DateTime"/>
      </xsd:simpleType>
    </xsd:element>
    <xsd:element name="CCMAgendaDocumentStatus" ma:index="28" nillable="true" ma:displayName="Status  for dagsordensdokument" ma:default="" ma:format="Dropdown" ma:hidden="true" ma:internalName="CCMAgendaDocumentStatus">
      <xsd:simpleType>
        <xsd:restriction base="dms:Choice">
          <xsd:enumeration value="Udkast"/>
          <xsd:enumeration value="Under udarbejdelse"/>
          <xsd:enumeration value="Endelig"/>
        </xsd:restriction>
      </xsd:simpleType>
    </xsd:element>
    <xsd:element name="CaseID" ma:index="29" nillable="true" ma:displayName="Sags-nr." ma:default="Tildeler" ma:description="" ma:internalName="CaseID" ma:readOnly="true">
      <xsd:simpleType>
        <xsd:restriction base="dms:Text"/>
      </xsd:simpleType>
    </xsd:element>
    <xsd:element name="DocID" ma:index="30" nillable="true" ma:displayName="Dok-nr." ma:default="Tildeler" ma:description="" ma:internalName="DocID" ma:readOnly="true">
      <xsd:simpleType>
        <xsd:restriction base="dms:Text"/>
      </xsd:simpleType>
    </xsd:element>
    <xsd:element name="Finalized" ma:index="31" nillable="true" ma:displayName="Endeligt" ma:default="False" ma:internalName="Finalized" ma:readOnly="true">
      <xsd:simpleType>
        <xsd:restriction base="dms:Boolean"/>
      </xsd:simpleType>
    </xsd:element>
    <xsd:element name="Related" ma:index="32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33" nillable="true" ma:displayName="Registrerings dato" ma:description="" ma:format="DateTime" ma:internalName="RegistrationDate" ma:readOnly="true">
      <xsd:simpleType>
        <xsd:restriction base="dms:DateTime"/>
      </xsd:simpleType>
    </xsd:element>
    <xsd:element name="CaseRecordNumber" ma:index="34" nillable="true" ma:displayName="Akt-nr." ma:decimals="0" ma:default="0" ma:description="" ma:internalName="CaseRecordNumber" ma:readOnly="true">
      <xsd:simpleType>
        <xsd:restriction base="dms:Number"/>
      </xsd:simpleType>
    </xsd:element>
    <xsd:element name="LocalAttachment" ma:index="35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36" nillable="true" ma:displayName="Skabelon navn" ma:description="" ma:internalName="CCMTemplateName" ma:readOnly="true">
      <xsd:simpleType>
        <xsd:restriction base="dms:Text"/>
      </xsd:simpleType>
    </xsd:element>
    <xsd:element name="CCMTemplateVersion" ma:index="37" nillable="true" ma:displayName="Skabelon version" ma:description="" ma:hidden="true" ma:internalName="CCMTemplateVersion" ma:readOnly="true">
      <xsd:simpleType>
        <xsd:restriction base="dms:Text"/>
      </xsd:simpleType>
    </xsd:element>
    <xsd:element name="CCMTemplateID" ma:index="38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39" nillable="true" ma:displayName="CCMSystemID" ma:hidden="true" ma:internalName="CCMSystemID" ma:readOnly="true">
      <xsd:simpleType>
        <xsd:restriction base="dms:Text"/>
      </xsd:simpleType>
    </xsd:element>
    <xsd:element name="WasEncrypted" ma:index="40" nillable="true" ma:displayName="Krypteret" ma:default="False" ma:internalName="WasEncrypted" ma:readOnly="true">
      <xsd:simpleType>
        <xsd:restriction base="dms:Boolean"/>
      </xsd:simpleType>
    </xsd:element>
    <xsd:element name="WasSigned" ma:index="41" nillable="true" ma:displayName="Signeret" ma:default="False" ma:internalName="WasSigned" ma:readOnly="true">
      <xsd:simpleType>
        <xsd:restriction base="dms:Boolean"/>
      </xsd:simpleType>
    </xsd:element>
    <xsd:element name="MailHasAttachments" ma:index="42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43" nillable="true" ma:displayName="Samtale" ma:internalName="CCMConversation" ma:readOnly="true">
      <xsd:simpleType>
        <xsd:restriction base="dms:Text"/>
      </xsd:simpleType>
    </xsd:element>
    <xsd:element name="CCMMeetingCaseId" ma:index="47" nillable="true" ma:displayName="CCMMeetingCaseId" ma:hidden="true" ma:internalName="CCMMeetingCaseId">
      <xsd:simpleType>
        <xsd:restriction base="dms:Text">
          <xsd:maxLength value="255"/>
        </xsd:restriction>
      </xsd:simpleType>
    </xsd:element>
    <xsd:element name="CCMMeetingCaseInstanceId" ma:index="48" nillable="true" ma:displayName="CCMMeetingCaseInstanceId" ma:hidden="true" ma:internalName="CCMMeetingCaseInstanceId">
      <xsd:simpleType>
        <xsd:restriction base="dms:Text">
          <xsd:maxLength value="255"/>
        </xsd:restriction>
      </xsd:simpleType>
    </xsd:element>
    <xsd:element name="CCMAgendaItemId" ma:index="49" nillable="true" ma:displayName="CCMAgendaItemId" ma:decimals="0" ma:hidden="true" ma:internalName="CCMAgendaItemId">
      <xsd:simpleType>
        <xsd:restriction base="dms:Number"/>
      </xsd:simpleType>
    </xsd:element>
    <xsd:element name="AgendaStatusIcon" ma:index="50" nillable="true" ma:displayName="Ikon for dagsordensstatus" ma:internalName="AgendaStatusIcon" ma:readOnly="true">
      <xsd:simpleType>
        <xsd:restriction base="dms:Unknown"/>
      </xsd:simpleType>
    </xsd:element>
    <xsd:element name="e4ff95bf4faf440ead41ba5a11e4e813" ma:index="51" ma:taxonomy="true" ma:internalName="e4ff95bf4faf440ead41ba5a11e4e813" ma:taxonomyFieldName="Dokumenttype2" ma:displayName="Dokumenttype" ma:default="" ma:fieldId="{e4ff95bf-4faf-440e-ad41-ba5a11e4e813}" ma:sspId="7aef7ee5-c862-4c10-aa96-5f20ab828063" ma:termSetId="c6a84853-a4e7-4cc4-b12c-a3a0efc75df2" ma:anchorId="b5d5dd75-2b92-47b2-85ba-8a6bb4663ce6" ma:open="false" ma:isKeyword="false">
      <xsd:complexType>
        <xsd:sequence>
          <xsd:element ref="pc:Terms" minOccurs="0" maxOccurs="1"/>
        </xsd:sequence>
      </xsd:complexType>
    </xsd:element>
    <xsd:element name="CCMOriginalDocID" ma:index="52" nillable="true" ma:displayName="Originalt Dok ID" ma:description="" ma:internalName="CCMOriginalDocID" ma:readOnly="true">
      <xsd:simpleType>
        <xsd:restriction base="dms:Text"/>
      </xsd:simpleType>
    </xsd:element>
    <xsd:element name="CCMCognitiveType" ma:index="57" nillable="true" ma:displayName="CognitiveType" ma:decimals="0" ma:internalName="CCMCognitiveType" ma:readOnly="false">
      <xsd:simpleType>
        <xsd:restriction base="dms:Number"/>
      </xsd:simpleType>
    </xsd:element>
    <xsd:element name="CCMMetadataExtractionStatus" ma:index="58" nillable="true" ma:displayName="CCMMetadataExtractionStatus" ma:default="CCMPageCount:InProgress;CCMCommentCount:InProgress" ma:hidden="true" ma:internalName="CCMMetadataExtractionStatus" ma:readOnly="false">
      <xsd:simpleType>
        <xsd:restriction base="dms:Text"/>
      </xsd:simpleType>
    </xsd:element>
    <xsd:element name="CCMPageCount" ma:index="59" nillable="true" ma:displayName="Sider" ma:decimals="0" ma:internalName="CCMPageCount" ma:readOnly="true">
      <xsd:simpleType>
        <xsd:restriction base="dms:Number"/>
      </xsd:simpleType>
    </xsd:element>
    <xsd:element name="CCMCommentCount" ma:index="60" nillable="true" ma:displayName="Kommentarer" ma:decimals="0" ma:internalName="CCMCommentCount" ma:readOnly="true">
      <xsd:simpleType>
        <xsd:restriction base="dms:Number"/>
      </xsd:simpleType>
    </xsd:element>
    <xsd:element name="CCMPreviewAnnotationsTasks" ma:index="61" nillable="true" ma:displayName="Opgaver" ma:decimals="0" ma:internalName="CCMPreviewAnnotationsTasks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B2B43-A95F-4367-8517-6984471E78D3" elementFormDefault="qualified">
    <xsd:import namespace="http://schemas.microsoft.com/office/2006/documentManagement/types"/>
    <xsd:import namespace="http://schemas.microsoft.com/office/infopath/2007/PartnerControls"/>
    <xsd:element name="Beskrivelse" ma:index="8" nillable="true" ma:displayName="Beskrivelse" ma:internalName="Beskrivelse">
      <xsd:simpleType>
        <xsd:restriction base="dms:Note">
          <xsd:maxLength value="255"/>
        </xsd:restriction>
      </xsd:simpleType>
    </xsd:element>
    <xsd:element name="Arkiveringsform" ma:index="54" nillable="true" ma:displayName="Arkiveringsform" ma:default="01 Lagret fuldt elektronisk i GO" ma:internalName="Arkiveringsform">
      <xsd:simpleType>
        <xsd:restriction base="dms:Choice">
          <xsd:enumeration value="01 Lagret fuldt elektronisk i GO"/>
          <xsd:enumeration value="02 Lagret fysisk som papirbrev e.lign."/>
          <xsd:enumeration value="03 Lagret delvist elektronisk i GO"/>
        </xsd:restriction>
      </xsd:simpleType>
    </xsd:element>
    <xsd:element name="BatchId" ma:index="55" nillable="true" ma:displayName="Batch Id" ma:internalName="BatchId">
      <xsd:simpleType>
        <xsd:restriction base="dms:Text"/>
      </xsd:simpleType>
    </xsd:element>
    <xsd:element name="CCMDescription" ma:index="56" nillable="true" ma:displayName="Notifikationer" ma:internalName="CCM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a7b33-4204-4b12-9b95-06ee50060f12" elementFormDefault="qualified">
    <xsd:import namespace="http://schemas.microsoft.com/office/2006/documentManagement/types"/>
    <xsd:import namespace="http://schemas.microsoft.com/office/infopath/2007/PartnerControls"/>
    <xsd:element name="TaxCatchAll" ma:index="44" nillable="true" ma:displayName="Taxonomy Catch All Column" ma:hidden="true" ma:list="{c1a5408e-ff2d-4055-ac99-a5bd0d1ff923}" ma:internalName="TaxCatchAll" ma:showField="CatchAllData" ma:web="125a7b33-4204-4b12-9b95-06ee50060f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Indholdstype"/>
        <xsd:element ref="dc:title" maxOccurs="1" ma:index="2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CMMeetingCaseInstanceId xmlns="http://schemas.microsoft.com/sharepoint/v3" xsi:nil="true"/>
    <RecipientsLookup xmlns="http://schemas.microsoft.com/sharepoint/v3">
      <Value>2</Value>
    </RecipientsLookup>
    <Status xmlns="http://schemas.microsoft.com/sharepoint/v3">Kladde</Status>
    <CCMMeetingCaseLink xmlns="http://schemas.microsoft.com/sharepoint/v3">
      <Url xsi:nil="true"/>
      <Description xsi:nil="true"/>
    </CCMMeetingCaseLink>
    <CCMAgendaItemId xmlns="http://schemas.microsoft.com/sharepoint/v3" xsi:nil="true"/>
    <Korrespondance xmlns="http://schemas.microsoft.com/sharepoint/v3">Udgående</Korrespondance>
    <SvarFrist xmlns="http://schemas.microsoft.com/sharepoint/v3" xsi:nil="true"/>
    <Offentlighed xmlns="http://schemas.microsoft.com/sharepoint/v3">Åbent</Offentlighed>
    <Besvaret xmlns="http://schemas.microsoft.com/sharepoint/v3">false</Besvaret>
    <ReceivedDate xmlns="http://schemas.microsoft.com/sharepoint/v3">2016-12-14T15:01:00+00:00</ReceivedDate>
    <SenderLookup xmlns="http://schemas.microsoft.com/sharepoint/v3">2</SenderLookup>
    <CaseOwner xmlns="http://schemas.microsoft.com/sharepoint/v3">
      <UserInfo>
        <DisplayName>Jakob Mikael Hein</DisplayName>
        <AccountId>170</AccountId>
        <AccountType/>
      </UserInfo>
    </CaseOwner>
    <CCMManageRelations xmlns="http://schemas.microsoft.com/sharepoint/v3" xsi:nil="true"/>
    <TrackID xmlns="http://schemas.microsoft.com/sharepoint/v3" xsi:nil="true"/>
    <CCMAgendaDocumentStatus xmlns="http://schemas.microsoft.com/sharepoint/v3" xsi:nil="true"/>
    <Svarpaa xmlns="http://schemas.microsoft.com/sharepoint/v3"/>
    <Dato xmlns="http://schemas.microsoft.com/sharepoint/v3">2016-12-14T15:01:47+00:00</Dato>
    <CCMMeetingCaseId xmlns="http://schemas.microsoft.com/sharepoint/v3" xsi:nil="true"/>
    <CCMAgendaStatus xmlns="http://schemas.microsoft.com/sharepoint/v3" xsi:nil="true"/>
    <LocalAttachment xmlns="http://schemas.microsoft.com/sharepoint/v3">false</LocalAttachment>
    <RegistrationDate xmlns="http://schemas.microsoft.com/sharepoint/v3" xsi:nil="true"/>
    <CaseRecordNumber xmlns="http://schemas.microsoft.com/sharepoint/v3">0</CaseRecordNumber>
    <CaseID xmlns="http://schemas.microsoft.com/sharepoint/v3">20215200310</CaseID>
    <Related xmlns="http://schemas.microsoft.com/sharepoint/v3">false</Related>
    <Finalized xmlns="http://schemas.microsoft.com/sharepoint/v3">false</Finalized>
    <CCMVisualId xmlns="http://schemas.microsoft.com/sharepoint/v3">20215200310</CCMVisualId>
    <CCMSystemID xmlns="http://schemas.microsoft.com/sharepoint/v3">587169d6-a954-4482-abac-4e855a7b599d</CCMSystemID>
    <DocID xmlns="http://schemas.microsoft.com/sharepoint/v3">6278172</DocID>
    <CCMTemplateID xmlns="http://schemas.microsoft.com/sharepoint/v3">0</CCMTemplateID>
    <CCMConversation xmlns="http://schemas.microsoft.com/sharepoint/v3">Svar : Svar : LÆS GERNE DETTE I AFTEN DEN 13.12 ELLER INDEN KL 10.00 DEN 14.12 Vejledning og skabeloner til BFA bekendtgørelse (20165104645) 01D256150E3DE27C7312006D49F896BB9EAF90E73284</CCMConversation>
    <CCMCognitiveType xmlns="http://schemas.microsoft.com/sharepoint/v3" xsi:nil="true"/>
    <CCMMetadataExtractionStatus xmlns="http://schemas.microsoft.com/sharepoint/v3">CCMPageCount:InProgress;CCMCommentCount:InProgress</CCMMetadataExtractionStatus>
    <CCMPageCount xmlns="http://schemas.microsoft.com/sharepoint/v3">0</CCMPageCount>
    <CCMCommentCount xmlns="http://schemas.microsoft.com/sharepoint/v3">0</CCMCommentCount>
    <CCMPreviewAnnotationsTasks xmlns="http://schemas.microsoft.com/sharepoint/v3">0</CCMPreviewAnnotationsTasks>
    <Arkiveringsform xmlns="0FCB2B43-A95F-4367-8517-6984471E78D3">01 Lagret fuldt elektronisk i GO</Arkiveringsform>
    <TaxCatchAll xmlns="125a7b33-4204-4b12-9b95-06ee50060f12">
      <Value>2</Value>
    </TaxCatchAll>
    <Beskrivelse xmlns="0FCB2B43-A95F-4367-8517-6984471E78D3" xsi:nil="true"/>
    <BatchId xmlns="0FCB2B43-A95F-4367-8517-6984471E78D3" xsi:nil="true"/>
    <CCMDescription xmlns="0FCB2B43-A95F-4367-8517-6984471E78D3" xsi:nil="true"/>
    <e4ff95bf4faf440ead41ba5a11e4e813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Bilag</TermName>
          <TermId xmlns="http://schemas.microsoft.com/office/infopath/2007/PartnerControls">5afd4de7-c296-470c-815b-378c2aff9a59</TermId>
        </TermInfo>
      </Terms>
    </e4ff95bf4faf440ead41ba5a11e4e813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522F60-FED8-4E89-AC9E-E102BDDF1C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CB2B43-A95F-4367-8517-6984471E78D3"/>
    <ds:schemaRef ds:uri="125a7b33-4204-4b12-9b95-06ee50060f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5F09BE-6EE8-4521-8A71-3A083BF298A7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125a7b33-4204-4b12-9b95-06ee50060f12"/>
    <ds:schemaRef ds:uri="http://purl.org/dc/dcmitype/"/>
    <ds:schemaRef ds:uri="0FCB2B43-A95F-4367-8517-6984471E78D3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2158320-97E4-4542-A7FE-278A98CE9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21</vt:i4>
      </vt:variant>
    </vt:vector>
  </HeadingPairs>
  <TitlesOfParts>
    <vt:vector size="22" baseType="lpstr">
      <vt:lpstr>Rent ark</vt:lpstr>
      <vt:lpstr>'Rent ark'!Print_Area</vt:lpstr>
      <vt:lpstr>TitleRegion1.B17.F60.1</vt:lpstr>
      <vt:lpstr>TitleRegion10.H79.P95.1</vt:lpstr>
      <vt:lpstr>TitleRegion11.R79.V95.1</vt:lpstr>
      <vt:lpstr>TitleRegion12.X79.Z95.1</vt:lpstr>
      <vt:lpstr>TitleRegion13.B98.F106.1</vt:lpstr>
      <vt:lpstr>TitleRegion14.H98.P108.1</vt:lpstr>
      <vt:lpstr>TitleRegion15.R98.V108.1</vt:lpstr>
      <vt:lpstr>TitleRegion16.X98.Z108.1</vt:lpstr>
      <vt:lpstr>TitleRegion17.B111.F117.1</vt:lpstr>
      <vt:lpstr>TitleRegion18.H111.P117.1</vt:lpstr>
      <vt:lpstr>TitleRegion19.R111.V117.1</vt:lpstr>
      <vt:lpstr>TitleRegion2.H17.P62.1</vt:lpstr>
      <vt:lpstr>TitleRegion20.X111.Z117.1</vt:lpstr>
      <vt:lpstr>TitleRegion3.R17.V62.1</vt:lpstr>
      <vt:lpstr>TitleRegion4.X17.Z62.1</vt:lpstr>
      <vt:lpstr>TitleRegion5.B65.F77.1</vt:lpstr>
      <vt:lpstr>TitleRegion6.H65.P77.1</vt:lpstr>
      <vt:lpstr>TitleRegion7.R65.V77.1</vt:lpstr>
      <vt:lpstr>TitleRegion8.X65.Z77.1</vt:lpstr>
      <vt:lpstr>TitleRegion9.B79.F93.1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Skabelon for aktivitetsark for arbejdspladsnære aktiviteter</dc:title>
  <dc:creator>Johan Henrik Karlsen</dc:creator>
  <cp:lastModifiedBy>LOGANATHAN SAMPATH</cp:lastModifiedBy>
  <cp:lastPrinted>2017-01-24T15:58:26Z</cp:lastPrinted>
  <dcterms:created xsi:type="dcterms:W3CDTF">2016-12-12T11:23:54Z</dcterms:created>
  <dcterms:modified xsi:type="dcterms:W3CDTF">2022-03-04T12:16:53Z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0x010100AC085CFC53BC46CEA2EADE194AD9D482002F394C357365E147828293E4AD39C95A</vt:lpwstr>
  </property>
  <property fmtid="{D5CDD505-2E9C-101B-9397-08002B2CF9AE}" pid="3" name="CheckoutUser">
    <vt:lpwstr>33</vt:lpwstr>
  </property>
  <property fmtid="{D5CDD505-2E9C-101B-9397-08002B2CF9AE}" pid="4" name="Dokumenttype2">
    <vt:lpwstr>2;#Bilag|5afd4de7-c296-470c-815b-378c2aff9a59</vt:lpwstr>
  </property>
  <property fmtid="{D5CDD505-2E9C-101B-9397-08002B2CF9AE}" pid="5" name="CCMSystem">
    <vt:lpwstr> </vt:lpwstr>
  </property>
  <property fmtid="{D5CDD505-2E9C-101B-9397-08002B2CF9AE}" pid="6" name="CCMReplyToDocCacheId_AA145BE6-B859-401A-B2E0-03BB3E7048FC_">
    <vt:lpwstr>CCMReplyToDocCacheId_AA145BE6-B859-401A-B2E0-03BB3E7048FC_2c210b9a-0745-4adb-a44b-74ffb4dafe31</vt:lpwstr>
  </property>
  <property fmtid="{D5CDD505-2E9C-101B-9397-08002B2CF9AE}" pid="7" name="CCMEventContext">
    <vt:lpwstr>ad5d83f3-a96e-4508-b1f2-0379a2cc909c</vt:lpwstr>
  </property>
  <property fmtid="{D5CDD505-2E9C-101B-9397-08002B2CF9AE}" pid="8" name="CCMIsEmailAttachment">
    <vt:i4>1</vt:i4>
  </property>
  <property fmtid="{D5CDD505-2E9C-101B-9397-08002B2CF9AE}" pid="9" name="CCMOneDriveID">
    <vt:lpwstr/>
  </property>
  <property fmtid="{D5CDD505-2E9C-101B-9397-08002B2CF9AE}" pid="10" name="CCMOneDriveOwnerID">
    <vt:lpwstr/>
  </property>
  <property fmtid="{D5CDD505-2E9C-101B-9397-08002B2CF9AE}" pid="11" name="CCMOneDriveItemID">
    <vt:lpwstr/>
  </property>
  <property fmtid="{D5CDD505-2E9C-101B-9397-08002B2CF9AE}" pid="12" name="CCMIsSharedOnOneDrive">
    <vt:bool>false</vt:bool>
  </property>
</Properties>
</file>